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oestalpine-my.sharepoint.com/personal/irmgard_eder_voestalpine_com/Documents/Eder Irmgard/NÖEV/2025/"/>
    </mc:Choice>
  </mc:AlternateContent>
  <xr:revisionPtr revIDLastSave="789" documentId="8_{F13FB9DA-3917-47A5-BE2F-DD38ABCC4F68}" xr6:coauthVersionLast="47" xr6:coauthVersionMax="47" xr10:uidLastSave="{4E448D5A-8B1B-485F-9A33-6268E0D06518}"/>
  <bookViews>
    <workbookView xWindow="-120" yWindow="-120" windowWidth="29040" windowHeight="15840" tabRatio="500" activeTab="3" xr2:uid="{00000000-000D-0000-FFFF-FFFF00000000}"/>
  </bookViews>
  <sheets>
    <sheet name="Sommerm. - Süd" sheetId="1" r:id="rId1"/>
    <sheet name="Sommerm. - Mitte" sheetId="2" r:id="rId2"/>
    <sheet name="Sommerm. - West" sheetId="3" r:id="rId3"/>
    <sheet name="1LL H - Süd" sheetId="4" r:id="rId4"/>
    <sheet name="1LL H - Mitte" sheetId="17" r:id="rId5"/>
    <sheet name="1LL H - West" sheetId="18" r:id="rId6"/>
    <sheet name="Staatsliga - Damen und Herren" sheetId="10" r:id="rId7"/>
    <sheet name="Bundesliga 1 - Herren" sheetId="11" r:id="rId8"/>
    <sheet name="Bundesliga 2 - Herren" sheetId="16" r:id="rId9"/>
    <sheet name="Staatsmeisterschaft-ÖM Ziel" sheetId="15" r:id="rId10"/>
  </sheets>
  <definedNames>
    <definedName name="_xlnm._FilterDatabase" localSheetId="3" hidden="1">'1LL H - Süd'!$A$6:$G$32</definedName>
    <definedName name="_xlnm._FilterDatabase" localSheetId="8" hidden="1">'Bundesliga 2 - Herren'!$A$2:$H$14</definedName>
    <definedName name="_xlnm._FilterDatabase" localSheetId="6" hidden="1">'Staatsliga - Damen und Herren'!$A$14:$G$17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4" l="1"/>
  <c r="A29" i="4"/>
  <c r="A30" i="4"/>
  <c r="A31" i="4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24" i="4"/>
  <c r="A25" i="4" s="1"/>
  <c r="A26" i="4" s="1"/>
  <c r="A27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6" i="1"/>
  <c r="A7" i="1" s="1"/>
  <c r="A4" i="1"/>
  <c r="A5" i="1" s="1"/>
  <c r="A11" i="2"/>
  <c r="A4" i="2"/>
  <c r="A5" i="2" s="1"/>
  <c r="A6" i="2" s="1"/>
  <c r="A7" i="2" s="1"/>
  <c r="A8" i="2" s="1"/>
  <c r="A9" i="2" s="1"/>
  <c r="A10" i="2" s="1"/>
  <c r="A32" i="4" l="1"/>
  <c r="A8" i="1"/>
  <c r="A5" i="3" l="1"/>
  <c r="A6" i="3" s="1"/>
  <c r="A7" i="3" s="1"/>
  <c r="A12" i="2" l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</author>
  </authors>
  <commentList>
    <comment ref="F6" authorId="0" shapeId="0" xr:uid="{228C5989-F34A-4AE3-8817-E2B98A40B906}">
      <text>
        <r>
          <rPr>
            <b/>
            <sz val="9"/>
            <color indexed="81"/>
            <rFont val="Segoe UI"/>
            <family val="2"/>
          </rPr>
          <t>Gerald: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<sst xmlns="http://schemas.openxmlformats.org/spreadsheetml/2006/main" count="527" uniqueCount="192">
  <si>
    <t>fortl. Nr.</t>
  </si>
  <si>
    <t>Datum</t>
  </si>
  <si>
    <t>Zeit</t>
  </si>
  <si>
    <t>Sommermeisterschaften</t>
  </si>
  <si>
    <t>Austragungsort</t>
  </si>
  <si>
    <t>Schiedsrichter</t>
  </si>
  <si>
    <t>Schiedsrichter Telefonnummer</t>
  </si>
  <si>
    <t>Gebiet Süd</t>
  </si>
  <si>
    <t>Bad Fischau</t>
  </si>
  <si>
    <t>Unterliga Ost</t>
  </si>
  <si>
    <t>Stattersdorf</t>
  </si>
  <si>
    <t>Gebiet Ost</t>
  </si>
  <si>
    <t>lt. Ausschreibung</t>
  </si>
  <si>
    <t>Gebiet Nord</t>
  </si>
  <si>
    <t>Loosdorf</t>
  </si>
  <si>
    <t>NTF St. Pölten</t>
  </si>
  <si>
    <t>fortl. Nr.:</t>
  </si>
  <si>
    <t>Unterliga West</t>
  </si>
  <si>
    <t>Haag</t>
  </si>
  <si>
    <t>Huber Manuel</t>
  </si>
  <si>
    <t>Amstetten</t>
  </si>
  <si>
    <t>3 LL Mixed West</t>
  </si>
  <si>
    <t>Winklarn</t>
  </si>
  <si>
    <t>Gebiet West</t>
  </si>
  <si>
    <t>Uhrzeit</t>
  </si>
  <si>
    <t>Spiel</t>
  </si>
  <si>
    <t>Daum</t>
  </si>
  <si>
    <t>Staatsliga Damen</t>
  </si>
  <si>
    <t>Staatsliga Herren</t>
  </si>
  <si>
    <t>ESV Union Wang (NÖ)</t>
  </si>
  <si>
    <t>Bundesliga Herren</t>
  </si>
  <si>
    <t>Seitenstetten</t>
  </si>
  <si>
    <t>Weitenbewerb - Landesmeist.</t>
  </si>
  <si>
    <t>NÖ Schulmeisterschaften</t>
  </si>
  <si>
    <t>SM/ÖM Ziel</t>
  </si>
  <si>
    <t>SG Pottschach-Eisbären Neunkirchen</t>
  </si>
  <si>
    <t>SG UMDASCH WINKLARN (NÖ)</t>
  </si>
  <si>
    <t>SSV - ST. AEGYD (NÖ)</t>
  </si>
  <si>
    <t>Damen LM Grunddurchgang</t>
  </si>
  <si>
    <t>16.00</t>
  </si>
  <si>
    <t>SG Kohlgrabler/BlauWeiss Aspang 1</t>
  </si>
  <si>
    <t>SM/ÖM Ziel  - Einteilung durch Eder Irmgard</t>
  </si>
  <si>
    <t>Bemerkungen</t>
  </si>
  <si>
    <t>Es werden 2 Schiedsrichter benötigt</t>
  </si>
  <si>
    <t>Zöbern</t>
  </si>
  <si>
    <t>Schmidsdorf</t>
  </si>
  <si>
    <t>1 LL Mixed</t>
  </si>
  <si>
    <t>Jugend U16 - Landesmeisterschaft</t>
  </si>
  <si>
    <t>Schüler/Jugend U14 Landesmeisterschaft</t>
  </si>
  <si>
    <t>Jugend U19 - Landesmeisterschaft</t>
  </si>
  <si>
    <t>Junioren U23 - Landesmeisterschaft</t>
  </si>
  <si>
    <t>Juniorinnen U23 - Landesmeisterschaft</t>
  </si>
  <si>
    <t>folgt</t>
  </si>
  <si>
    <t>Senioren Landesmeisterschaft</t>
  </si>
  <si>
    <t>2. Senioren Landesmeisterschaft ab 11 Mannschaften</t>
  </si>
  <si>
    <t>2. Landesliga Mixed</t>
  </si>
  <si>
    <t>Sommermeisterschaften Mitte-Nord NÖEV 2025 -- Einteilung durch Tannhäuser Gerald</t>
  </si>
  <si>
    <t>Sommermeisterschaften Süd NÖEV 2025 -- Einteilung durch Stögerer Anton</t>
  </si>
  <si>
    <t>Ziel Landesmeisterschaft</t>
  </si>
  <si>
    <t>Sommermeisterschaften West NÖEV 2025 - Einteilung durch Huber Manuel</t>
  </si>
  <si>
    <t>3. Landesliga Mixed Ost</t>
  </si>
  <si>
    <t>2. LL Senioren</t>
  </si>
  <si>
    <t>1 LL Herren Süd 2025 -- Einteilung durch Stögerer Anton</t>
  </si>
  <si>
    <t>Staatsliga Damen 2025 - Einteilung durch Eder Irmgard</t>
  </si>
  <si>
    <t>Staatsliga Herren 2025 - Einteilung durch Eder Irmgard</t>
  </si>
  <si>
    <t>SSV Bad Deutsch Altenburg/Hainburg 1</t>
  </si>
  <si>
    <t>ASK Loosdorf 1</t>
  </si>
  <si>
    <t>ASKÖ Stadt Haag 1</t>
  </si>
  <si>
    <t>SV Hernstein 1</t>
  </si>
  <si>
    <t>SG Pottschach - Eisbären Neunkirchen</t>
  </si>
  <si>
    <t>WSV Voestalpine Krems 1</t>
  </si>
  <si>
    <t>ESV Neustift Innermanzing 1</t>
  </si>
  <si>
    <t>1. ESV Bad Fischau Brunn 1</t>
  </si>
  <si>
    <t>Gruppe</t>
  </si>
  <si>
    <t>B</t>
  </si>
  <si>
    <t>A</t>
  </si>
  <si>
    <t>ESV Hintenburg 2</t>
  </si>
  <si>
    <t>C</t>
  </si>
  <si>
    <t>ESV St. Peter/Au 1</t>
  </si>
  <si>
    <t>SG Landsteiner Allersdorf/Union Raika Randegg 1</t>
  </si>
  <si>
    <t>SSV St. Aegyd 2</t>
  </si>
  <si>
    <t>ESV Eisblume Köttlach 1</t>
  </si>
  <si>
    <t>D</t>
  </si>
  <si>
    <t>ESV Flatz 1</t>
  </si>
  <si>
    <t>SG Raiffeisen Schmidsdorf Küb 1</t>
  </si>
  <si>
    <t>Bundesliga 2 Herren 2025  - Einteilung durch Eder Irmgard</t>
  </si>
  <si>
    <t>ESV Union Ladler Wang 2</t>
  </si>
  <si>
    <t>ESV Losenstein 1</t>
  </si>
  <si>
    <t>ESV Union Söchau (ST)</t>
  </si>
  <si>
    <t>ESV Neumarkt a.W. (S)</t>
  </si>
  <si>
    <t>ESV Hintenburg (NÖ)</t>
  </si>
  <si>
    <t>SU Alberndorf 1 (OÖ)</t>
  </si>
  <si>
    <t>Union ESV Esternberg 1 (OÖ)</t>
  </si>
  <si>
    <t>ESV Hetzendorf (W)</t>
  </si>
  <si>
    <t>E</t>
  </si>
  <si>
    <t>H</t>
  </si>
  <si>
    <t>SG Klauser ESV - ATUS Rosenau 1 (NÖ)</t>
  </si>
  <si>
    <t>ESV Austria Graz 1 (ST)</t>
  </si>
  <si>
    <t>UEV Franking - Geretsberg 1 (S)</t>
  </si>
  <si>
    <t>SSV St. Aegyd 1 (NÖ)</t>
  </si>
  <si>
    <t>Bundesliga 1 Herren 2025  - Einteilung durch Eder Irmgard</t>
  </si>
  <si>
    <t>EV Ladler Tal Leoben (ST)</t>
  </si>
  <si>
    <t>EV Kuchl (S)</t>
  </si>
  <si>
    <t>UEV Haigermoos (S)</t>
  </si>
  <si>
    <t>ESV Kirchberg 1 (ST)</t>
  </si>
  <si>
    <t>ESV Großfeistritz (ST)</t>
  </si>
  <si>
    <t>RSU Leitersdorf 1 (ST)</t>
  </si>
  <si>
    <t>SSV Bad Deutsch Altenburg/Hainburg (NÖ)</t>
  </si>
  <si>
    <t>ESV Union Hausmannstätten (ST)</t>
  </si>
  <si>
    <t>ESV Weierfing 1 (OÖ)</t>
  </si>
  <si>
    <t>ESV Neustift Innermanzing (NÖ)</t>
  </si>
  <si>
    <t>TSU Dimbach 1 (OÖ)</t>
  </si>
  <si>
    <t>GSC Liebenfels Stocksport (K)</t>
  </si>
  <si>
    <t>SU Niederwaldkirchen 1 (OÖ)</t>
  </si>
  <si>
    <t>Köninger Harald</t>
  </si>
  <si>
    <t>0676/9221535</t>
  </si>
  <si>
    <t>0650/9933988</t>
  </si>
  <si>
    <t>Fuchs Helmut</t>
  </si>
  <si>
    <t>0676/7286965</t>
  </si>
  <si>
    <t>Manhart Cornelia</t>
  </si>
  <si>
    <t>0676/4503055</t>
  </si>
  <si>
    <t>Vorisek Anton</t>
  </si>
  <si>
    <t>0664/5066504</t>
  </si>
  <si>
    <t>Tannhäuser Gerald</t>
  </si>
  <si>
    <t>0664/4426759</t>
  </si>
  <si>
    <t>Eder Irmgard</t>
  </si>
  <si>
    <t>0680/2151144</t>
  </si>
  <si>
    <t>Kirnbauer Markus</t>
  </si>
  <si>
    <t>0676/7616611</t>
  </si>
  <si>
    <t>Faustmann Andrea</t>
  </si>
  <si>
    <t>0676/5731172</t>
  </si>
  <si>
    <t>Schmutzer Andrea</t>
  </si>
  <si>
    <t>0660/2673536</t>
  </si>
  <si>
    <t>Wöhrer Andrea</t>
  </si>
  <si>
    <t>0664/88278303</t>
  </si>
  <si>
    <t>1 LL Herren Mitte 2025  - Einteilung durch Tannhäuser Gerald</t>
  </si>
  <si>
    <t>SPIEL</t>
  </si>
  <si>
    <t>1 LL Herren West 2025 - Einteilung durch Huber Manuel</t>
  </si>
  <si>
    <t>fortl. Nr:</t>
  </si>
  <si>
    <t>Paulischke Elisabeth</t>
  </si>
  <si>
    <t>Cerwenka Peter</t>
  </si>
  <si>
    <t>Grubelnik Thomas</t>
  </si>
  <si>
    <t>Kirnbauer  Markus</t>
  </si>
  <si>
    <t>Treiber Josef</t>
  </si>
  <si>
    <t>Kerschhofer Wilhelm</t>
  </si>
  <si>
    <t>Ader Melanie</t>
  </si>
  <si>
    <t>Tiefenbacher Marcel</t>
  </si>
  <si>
    <t>Dworak Michelle</t>
  </si>
  <si>
    <t>Auer Reinhard</t>
  </si>
  <si>
    <t>Inmitzer Mario</t>
  </si>
  <si>
    <t>Inmitzer Johann</t>
  </si>
  <si>
    <t>Florian Rudolf</t>
  </si>
  <si>
    <t>Florian Doris</t>
  </si>
  <si>
    <t>Nageler Stefan</t>
  </si>
  <si>
    <t>Hofer Dietmar</t>
  </si>
  <si>
    <t>Fluch Astrid</t>
  </si>
  <si>
    <t>Leichtfried Johann</t>
  </si>
  <si>
    <t xml:space="preserve">Tilli Harald </t>
  </si>
  <si>
    <t>0676/6203840</t>
  </si>
  <si>
    <t>0676/4480425</t>
  </si>
  <si>
    <t>0664/1209989</t>
  </si>
  <si>
    <t>0676/7052555</t>
  </si>
  <si>
    <t>0676/3702700</t>
  </si>
  <si>
    <t>Mitterlehner Karl</t>
  </si>
  <si>
    <t>Schoder Wolfgang</t>
  </si>
  <si>
    <t>0664/73558169</t>
  </si>
  <si>
    <t>0676/8582432224</t>
  </si>
  <si>
    <t>Heiligenbrunner Lisa</t>
  </si>
  <si>
    <t>0650/3535091</t>
  </si>
  <si>
    <t>Krieger Rene</t>
  </si>
  <si>
    <t>0664/1713517</t>
  </si>
  <si>
    <t>Bachtrögler Karl</t>
  </si>
  <si>
    <t>Baumgartner Karl</t>
  </si>
  <si>
    <t>Fasching Christian</t>
  </si>
  <si>
    <t>Moser Andreas</t>
  </si>
  <si>
    <t>Kendler Stefan</t>
  </si>
  <si>
    <t>Felsinger Mario</t>
  </si>
  <si>
    <t>Helmut Huto</t>
  </si>
  <si>
    <t>Mock Andreas</t>
  </si>
  <si>
    <t>Blaunsteiner Georg</t>
  </si>
  <si>
    <t>Dobler Erwin</t>
  </si>
  <si>
    <t>0680/2111194</t>
  </si>
  <si>
    <t>0664/73403240</t>
  </si>
  <si>
    <t>0664/1430173</t>
  </si>
  <si>
    <t>0676/4533988</t>
  </si>
  <si>
    <t>0681/20369112</t>
  </si>
  <si>
    <t>0676/9435507</t>
  </si>
  <si>
    <t>0679/435507</t>
  </si>
  <si>
    <t>0660/2847560</t>
  </si>
  <si>
    <t>0664/5707700</t>
  </si>
  <si>
    <t>0664/75074799</t>
  </si>
  <si>
    <t>0664/75060841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</si>
</sst>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\ mmm"/>
    <numFmt numFmtId="165" formatCode="dd&quot;. &quot;mmm"/>
  </numFmts>
  <fonts count="16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2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E2F0D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99CCFF"/>
      </patternFill>
    </fill>
    <fill>
      <patternFill patternType="solid">
        <fgColor rgb="FFFBE5D6"/>
        <bgColor rgb="FFEDEDED"/>
      </patternFill>
    </fill>
    <fill>
      <patternFill patternType="solid">
        <fgColor rgb="FFEDEDED"/>
        <bgColor rgb="FFE2F0D9"/>
      </patternFill>
    </fill>
    <fill>
      <patternFill patternType="solid">
        <fgColor rgb="FFBFBFBF"/>
        <bgColor rgb="FFBDD7EE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rgb="FFC5E0B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" fontId="6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/>
    </xf>
    <xf numFmtId="20" fontId="6" fillId="0" borderId="1" xfId="0" applyNumberFormat="1" applyFont="1" applyBorder="1" applyAlignment="1" applyProtection="1">
      <alignment horizontal="center" vertical="center"/>
    </xf>
    <xf numFmtId="0" fontId="13" fillId="0" borderId="1" xfId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" fontId="6" fillId="10" borderId="1" xfId="0" applyNumberFormat="1" applyFont="1" applyFill="1" applyBorder="1" applyAlignment="1">
      <alignment horizontal="center" vertical="center"/>
    </xf>
    <xf numFmtId="20" fontId="6" fillId="10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/>
    </xf>
    <xf numFmtId="1" fontId="0" fillId="10" borderId="1" xfId="0" applyNumberFormat="1" applyFill="1" applyBorder="1" applyAlignment="1">
      <alignment horizontal="center" vertical="center"/>
    </xf>
  </cellXfs>
  <cellStyles count="2">
    <cellStyle name="Standard" xfId="0" builtinId="0"/>
    <cellStyle name="Standard 2" xfId="1" xr:uid="{F14E0179-11E8-48DA-9DA6-026CD86451A8}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8"/>
  <sheetViews>
    <sheetView zoomScaleNormal="100" workbookViewId="0">
      <selection activeCell="G12" sqref="G12"/>
    </sheetView>
  </sheetViews>
  <sheetFormatPr baseColWidth="10" defaultColWidth="11.140625" defaultRowHeight="15" x14ac:dyDescent="0.25"/>
  <cols>
    <col min="1" max="1" width="5.28515625" customWidth="1"/>
    <col min="2" max="2" width="10.5703125" customWidth="1"/>
    <col min="3" max="3" width="9.5703125" customWidth="1"/>
    <col min="4" max="4" width="39.7109375" customWidth="1"/>
    <col min="5" max="5" width="26.5703125" customWidth="1"/>
    <col min="6" max="6" width="28" customWidth="1"/>
    <col min="7" max="7" width="16" customWidth="1"/>
  </cols>
  <sheetData>
    <row r="1" spans="1:7" s="1" customFormat="1" ht="45" customHeight="1" x14ac:dyDescent="0.25">
      <c r="A1" s="64" t="s">
        <v>57</v>
      </c>
      <c r="B1" s="64"/>
      <c r="C1" s="64"/>
      <c r="D1" s="64"/>
      <c r="E1" s="64"/>
      <c r="F1" s="64"/>
      <c r="G1" s="64"/>
    </row>
    <row r="2" spans="1:7" s="1" customFormat="1" ht="30" customHeight="1" x14ac:dyDescent="0.25">
      <c r="A2" s="25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5" t="s">
        <v>6</v>
      </c>
    </row>
    <row r="3" spans="1:7" s="34" customFormat="1" ht="30" customHeight="1" x14ac:dyDescent="0.25">
      <c r="A3" s="32">
        <v>1</v>
      </c>
      <c r="B3" s="38">
        <v>45795</v>
      </c>
      <c r="C3" s="36">
        <v>0.33333333333333331</v>
      </c>
      <c r="D3" s="37" t="s">
        <v>38</v>
      </c>
      <c r="E3" s="37" t="s">
        <v>8</v>
      </c>
      <c r="F3" s="24" t="s">
        <v>127</v>
      </c>
      <c r="G3" s="24" t="s">
        <v>128</v>
      </c>
    </row>
    <row r="4" spans="1:7" s="1" customFormat="1" ht="30" customHeight="1" x14ac:dyDescent="0.25">
      <c r="A4" s="4">
        <f>SUM(A3+1)</f>
        <v>2</v>
      </c>
      <c r="B4" s="27">
        <v>45822</v>
      </c>
      <c r="C4" s="6">
        <v>0.33333333333333298</v>
      </c>
      <c r="D4" s="4" t="s">
        <v>9</v>
      </c>
      <c r="E4" s="4" t="s">
        <v>44</v>
      </c>
      <c r="F4" s="4" t="s">
        <v>121</v>
      </c>
      <c r="G4" s="4" t="s">
        <v>122</v>
      </c>
    </row>
    <row r="5" spans="1:7" s="1" customFormat="1" ht="30" customHeight="1" x14ac:dyDescent="0.25">
      <c r="A5" s="4">
        <f t="shared" ref="A5:A7" si="0">SUM(A4+1)</f>
        <v>3</v>
      </c>
      <c r="B5" s="27">
        <v>45843</v>
      </c>
      <c r="C5" s="6">
        <v>0.33333333333333298</v>
      </c>
      <c r="D5" s="4" t="s">
        <v>7</v>
      </c>
      <c r="E5" s="4" t="s">
        <v>45</v>
      </c>
      <c r="F5" s="4" t="s">
        <v>129</v>
      </c>
      <c r="G5" s="14" t="s">
        <v>130</v>
      </c>
    </row>
    <row r="6" spans="1:7" s="1" customFormat="1" ht="30" customHeight="1" x14ac:dyDescent="0.25">
      <c r="A6" s="4">
        <f t="shared" si="0"/>
        <v>4</v>
      </c>
      <c r="B6" s="27">
        <v>45892</v>
      </c>
      <c r="C6" s="6">
        <v>0.33333333333333331</v>
      </c>
      <c r="D6" s="4" t="s">
        <v>53</v>
      </c>
      <c r="E6" s="4" t="s">
        <v>45</v>
      </c>
      <c r="F6" s="4" t="s">
        <v>131</v>
      </c>
      <c r="G6" s="14" t="s">
        <v>132</v>
      </c>
    </row>
    <row r="7" spans="1:7" s="1" customFormat="1" ht="30" customHeight="1" x14ac:dyDescent="0.25">
      <c r="A7" s="4">
        <f t="shared" si="0"/>
        <v>5</v>
      </c>
      <c r="B7" s="27">
        <v>45892</v>
      </c>
      <c r="C7" s="6">
        <v>0.33333333333333331</v>
      </c>
      <c r="D7" s="7" t="s">
        <v>54</v>
      </c>
      <c r="E7" s="4" t="s">
        <v>44</v>
      </c>
      <c r="F7" s="4" t="s">
        <v>133</v>
      </c>
      <c r="G7" s="14" t="s">
        <v>134</v>
      </c>
    </row>
    <row r="8" spans="1:7" s="1" customFormat="1" ht="30" customHeight="1" x14ac:dyDescent="0.25">
      <c r="A8" s="4">
        <f t="shared" ref="A8" si="1">SUM(A7+1)</f>
        <v>6</v>
      </c>
      <c r="B8" s="27">
        <v>45893</v>
      </c>
      <c r="C8" s="6">
        <v>0.33333333333333331</v>
      </c>
      <c r="D8" s="4" t="s">
        <v>46</v>
      </c>
      <c r="E8" s="4" t="s">
        <v>8</v>
      </c>
      <c r="F8" s="24" t="s">
        <v>127</v>
      </c>
      <c r="G8" s="24" t="s">
        <v>128</v>
      </c>
    </row>
  </sheetData>
  <mergeCells count="1">
    <mergeCell ref="A1:G1"/>
  </mergeCells>
  <pageMargins left="0.70833333333333304" right="0.70833333333333304" top="0.78749999999999998" bottom="0.78749999999999998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017D-7084-4383-A1C7-0946D212D49B}">
  <sheetPr>
    <tabColor theme="5" tint="0.39997558519241921"/>
  </sheetPr>
  <dimension ref="A1:F4"/>
  <sheetViews>
    <sheetView workbookViewId="0">
      <selection activeCell="E11" sqref="E11"/>
    </sheetView>
  </sheetViews>
  <sheetFormatPr baseColWidth="10" defaultRowHeight="15" x14ac:dyDescent="0.25"/>
  <cols>
    <col min="1" max="1" width="25.85546875" customWidth="1"/>
    <col min="2" max="2" width="20.5703125" customWidth="1"/>
    <col min="3" max="3" width="24.42578125" customWidth="1"/>
    <col min="4" max="4" width="20.5703125" customWidth="1"/>
    <col min="5" max="5" width="22.7109375" customWidth="1"/>
    <col min="6" max="6" width="14.85546875" customWidth="1"/>
  </cols>
  <sheetData>
    <row r="1" spans="1:6" ht="44.25" customHeight="1" x14ac:dyDescent="0.25">
      <c r="A1" s="70" t="s">
        <v>41</v>
      </c>
      <c r="B1" s="70"/>
      <c r="C1" s="70"/>
      <c r="D1" s="70"/>
      <c r="E1" s="70"/>
      <c r="F1" s="70"/>
    </row>
    <row r="2" spans="1:6" ht="30" x14ac:dyDescent="0.25">
      <c r="A2" s="15" t="s">
        <v>26</v>
      </c>
      <c r="B2" s="15" t="s">
        <v>24</v>
      </c>
      <c r="C2" s="15" t="s">
        <v>34</v>
      </c>
      <c r="D2" s="15" t="s">
        <v>5</v>
      </c>
      <c r="E2" s="3" t="s">
        <v>6</v>
      </c>
      <c r="F2" s="28" t="s">
        <v>42</v>
      </c>
    </row>
    <row r="3" spans="1:6" ht="39" customHeight="1" x14ac:dyDescent="0.25">
      <c r="A3" s="5"/>
      <c r="B3" s="6" t="s">
        <v>12</v>
      </c>
      <c r="C3" s="4" t="s">
        <v>10</v>
      </c>
      <c r="D3" s="7"/>
      <c r="E3" s="7"/>
      <c r="F3" s="77" t="s">
        <v>43</v>
      </c>
    </row>
    <row r="4" spans="1:6" ht="38.25" customHeight="1" x14ac:dyDescent="0.25">
      <c r="A4" s="5"/>
      <c r="B4" s="6" t="s">
        <v>12</v>
      </c>
      <c r="C4" s="4" t="s">
        <v>10</v>
      </c>
      <c r="D4" s="7"/>
      <c r="E4" s="7"/>
      <c r="F4" s="78"/>
    </row>
  </sheetData>
  <mergeCells count="2">
    <mergeCell ref="A1:F1"/>
    <mergeCell ref="F3:F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4"/>
  <sheetViews>
    <sheetView zoomScaleNormal="100" workbookViewId="0">
      <selection activeCell="I12" sqref="I12"/>
    </sheetView>
  </sheetViews>
  <sheetFormatPr baseColWidth="10" defaultColWidth="11.140625" defaultRowHeight="15" x14ac:dyDescent="0.25"/>
  <cols>
    <col min="1" max="1" width="4.85546875" bestFit="1" customWidth="1"/>
    <col min="2" max="2" width="11.140625" customWidth="1"/>
    <col min="3" max="3" width="14" bestFit="1" customWidth="1"/>
    <col min="4" max="4" width="43" customWidth="1"/>
    <col min="5" max="5" width="20" customWidth="1"/>
    <col min="6" max="6" width="23.140625" customWidth="1"/>
    <col min="7" max="7" width="23.85546875" customWidth="1"/>
  </cols>
  <sheetData>
    <row r="1" spans="1:7" s="1" customFormat="1" ht="43.5" customHeight="1" x14ac:dyDescent="0.25">
      <c r="A1" s="65" t="s">
        <v>56</v>
      </c>
      <c r="B1" s="65"/>
      <c r="C1" s="65"/>
      <c r="D1" s="65"/>
      <c r="E1" s="65"/>
      <c r="F1" s="65"/>
      <c r="G1" s="65"/>
    </row>
    <row r="2" spans="1:7" s="1" customFormat="1" ht="30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s="34" customFormat="1" ht="30" customHeight="1" x14ac:dyDescent="0.25">
      <c r="A3" s="32">
        <v>1</v>
      </c>
      <c r="B3" s="27">
        <v>45773</v>
      </c>
      <c r="C3" s="6">
        <v>0.375</v>
      </c>
      <c r="D3" s="4" t="s">
        <v>48</v>
      </c>
      <c r="E3" s="4" t="s">
        <v>15</v>
      </c>
      <c r="F3" s="24" t="s">
        <v>171</v>
      </c>
      <c r="G3" s="63" t="s">
        <v>186</v>
      </c>
    </row>
    <row r="4" spans="1:7" s="34" customFormat="1" ht="30" customHeight="1" x14ac:dyDescent="0.25">
      <c r="A4" s="32">
        <f>SUM(A3+1)</f>
        <v>2</v>
      </c>
      <c r="B4" s="27">
        <v>45773</v>
      </c>
      <c r="C4" s="6">
        <v>0.375</v>
      </c>
      <c r="D4" s="4" t="s">
        <v>47</v>
      </c>
      <c r="E4" s="4" t="s">
        <v>15</v>
      </c>
      <c r="F4" s="24" t="s">
        <v>171</v>
      </c>
      <c r="G4" s="63" t="s">
        <v>187</v>
      </c>
    </row>
    <row r="5" spans="1:7" s="34" customFormat="1" ht="30" customHeight="1" x14ac:dyDescent="0.25">
      <c r="A5" s="32">
        <f t="shared" ref="A5:A11" si="0">SUM(A4+1)</f>
        <v>3</v>
      </c>
      <c r="B5" s="27">
        <v>45773</v>
      </c>
      <c r="C5" s="6">
        <v>0.375</v>
      </c>
      <c r="D5" s="4" t="s">
        <v>49</v>
      </c>
      <c r="E5" s="4" t="s">
        <v>15</v>
      </c>
      <c r="F5" s="24" t="s">
        <v>171</v>
      </c>
      <c r="G5" s="63" t="s">
        <v>187</v>
      </c>
    </row>
    <row r="6" spans="1:7" s="34" customFormat="1" ht="30" customHeight="1" x14ac:dyDescent="0.25">
      <c r="A6" s="32">
        <f t="shared" si="0"/>
        <v>4</v>
      </c>
      <c r="B6" s="27">
        <v>45773</v>
      </c>
      <c r="C6" s="6">
        <v>0.375</v>
      </c>
      <c r="D6" s="4" t="s">
        <v>50</v>
      </c>
      <c r="E6" s="4" t="s">
        <v>15</v>
      </c>
      <c r="F6" s="24" t="s">
        <v>171</v>
      </c>
      <c r="G6" s="63" t="s">
        <v>187</v>
      </c>
    </row>
    <row r="7" spans="1:7" s="34" customFormat="1" ht="30" customHeight="1" x14ac:dyDescent="0.25">
      <c r="A7" s="32">
        <f t="shared" si="0"/>
        <v>5</v>
      </c>
      <c r="B7" s="27" t="s">
        <v>52</v>
      </c>
      <c r="C7" s="6" t="s">
        <v>52</v>
      </c>
      <c r="D7" s="4" t="s">
        <v>51</v>
      </c>
      <c r="E7" s="4" t="s">
        <v>52</v>
      </c>
      <c r="F7" s="24"/>
      <c r="G7" s="63"/>
    </row>
    <row r="8" spans="1:7" s="34" customFormat="1" ht="30" customHeight="1" x14ac:dyDescent="0.25">
      <c r="A8" s="32">
        <f t="shared" si="0"/>
        <v>6</v>
      </c>
      <c r="B8" s="5">
        <v>45784</v>
      </c>
      <c r="C8" s="6">
        <v>0.33333333333333331</v>
      </c>
      <c r="D8" s="4" t="s">
        <v>33</v>
      </c>
      <c r="E8" s="4" t="s">
        <v>10</v>
      </c>
      <c r="F8" s="24" t="s">
        <v>172</v>
      </c>
      <c r="G8" s="63" t="s">
        <v>188</v>
      </c>
    </row>
    <row r="9" spans="1:7" s="34" customFormat="1" ht="30" customHeight="1" x14ac:dyDescent="0.25">
      <c r="A9" s="32">
        <f t="shared" si="0"/>
        <v>7</v>
      </c>
      <c r="B9" s="35">
        <v>45843</v>
      </c>
      <c r="C9" s="36">
        <v>0.33333333333333331</v>
      </c>
      <c r="D9" s="37" t="s">
        <v>13</v>
      </c>
      <c r="E9" s="37" t="s">
        <v>14</v>
      </c>
      <c r="F9" s="24" t="s">
        <v>173</v>
      </c>
      <c r="G9" s="63" t="s">
        <v>189</v>
      </c>
    </row>
    <row r="10" spans="1:7" s="34" customFormat="1" ht="35.1" customHeight="1" x14ac:dyDescent="0.25">
      <c r="A10" s="32">
        <f t="shared" si="0"/>
        <v>8</v>
      </c>
      <c r="B10" s="35">
        <v>45843</v>
      </c>
      <c r="C10" s="36">
        <v>0.33333333333333298</v>
      </c>
      <c r="D10" s="37" t="s">
        <v>11</v>
      </c>
      <c r="E10" s="37" t="s">
        <v>15</v>
      </c>
      <c r="F10" s="4" t="s">
        <v>174</v>
      </c>
      <c r="G10" s="4" t="s">
        <v>184</v>
      </c>
    </row>
    <row r="11" spans="1:7" s="1" customFormat="1" ht="35.1" customHeight="1" x14ac:dyDescent="0.25">
      <c r="A11" s="32">
        <f t="shared" si="0"/>
        <v>9</v>
      </c>
      <c r="B11" s="5">
        <v>45893</v>
      </c>
      <c r="C11" s="6">
        <v>0.33333333333333331</v>
      </c>
      <c r="D11" s="4" t="s">
        <v>55</v>
      </c>
      <c r="E11" s="4" t="s">
        <v>10</v>
      </c>
      <c r="F11" s="4" t="s">
        <v>174</v>
      </c>
      <c r="G11" s="4" t="s">
        <v>184</v>
      </c>
    </row>
    <row r="12" spans="1:7" s="1" customFormat="1" ht="35.1" customHeight="1" x14ac:dyDescent="0.25">
      <c r="A12" s="4">
        <f t="shared" ref="A12:A14" si="1">SUM(A11+1)</f>
        <v>10</v>
      </c>
      <c r="B12" s="5">
        <v>45893</v>
      </c>
      <c r="C12" s="6">
        <v>0.33333333333333331</v>
      </c>
      <c r="D12" s="4" t="s">
        <v>60</v>
      </c>
      <c r="E12" s="4" t="s">
        <v>10</v>
      </c>
      <c r="F12" s="4" t="s">
        <v>175</v>
      </c>
      <c r="G12" s="4" t="s">
        <v>190</v>
      </c>
    </row>
    <row r="13" spans="1:7" s="1" customFormat="1" ht="30" customHeight="1" x14ac:dyDescent="0.25">
      <c r="A13" s="4">
        <f t="shared" si="1"/>
        <v>11</v>
      </c>
      <c r="B13" s="27">
        <v>45899</v>
      </c>
      <c r="C13" s="6">
        <v>0.33333333333333331</v>
      </c>
      <c r="D13" s="4" t="s">
        <v>58</v>
      </c>
      <c r="E13" s="4" t="s">
        <v>10</v>
      </c>
      <c r="F13" s="4" t="s">
        <v>52</v>
      </c>
      <c r="G13" s="14"/>
    </row>
    <row r="14" spans="1:7" s="1" customFormat="1" ht="30" customHeight="1" x14ac:dyDescent="0.25">
      <c r="A14" s="4">
        <f t="shared" si="1"/>
        <v>12</v>
      </c>
      <c r="B14" s="27">
        <v>45900</v>
      </c>
      <c r="C14" s="6">
        <v>0.33333333333333331</v>
      </c>
      <c r="D14" s="4" t="s">
        <v>58</v>
      </c>
      <c r="E14" s="4" t="s">
        <v>10</v>
      </c>
      <c r="F14" s="4" t="s">
        <v>176</v>
      </c>
      <c r="G14" s="14" t="s">
        <v>191</v>
      </c>
    </row>
  </sheetData>
  <mergeCells count="1">
    <mergeCell ref="A1:G1"/>
  </mergeCell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MI8"/>
  <sheetViews>
    <sheetView zoomScaleNormal="100" workbookViewId="0">
      <selection activeCell="E10" sqref="E10"/>
    </sheetView>
  </sheetViews>
  <sheetFormatPr baseColWidth="10" defaultColWidth="11.85546875" defaultRowHeight="15" x14ac:dyDescent="0.25"/>
  <cols>
    <col min="1" max="1" width="5.5703125" style="1" customWidth="1"/>
    <col min="2" max="2" width="8.42578125" style="1" customWidth="1"/>
    <col min="3" max="3" width="14" style="1" bestFit="1" customWidth="1"/>
    <col min="4" max="4" width="42.7109375" style="1" customWidth="1"/>
    <col min="5" max="5" width="17" style="1" customWidth="1"/>
    <col min="6" max="6" width="28.85546875" style="1" customWidth="1"/>
    <col min="7" max="7" width="23.7109375" style="1" customWidth="1"/>
    <col min="8" max="1023" width="11.85546875" style="1"/>
  </cols>
  <sheetData>
    <row r="1" spans="1:7" ht="45.75" customHeight="1" x14ac:dyDescent="0.25">
      <c r="A1" s="65" t="s">
        <v>59</v>
      </c>
      <c r="B1" s="65"/>
      <c r="C1" s="65"/>
      <c r="D1" s="65"/>
      <c r="E1" s="65"/>
      <c r="F1" s="65"/>
      <c r="G1" s="65"/>
    </row>
    <row r="2" spans="1:7" ht="30" customHeight="1" x14ac:dyDescent="0.25">
      <c r="A2" s="17" t="s">
        <v>16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7" t="s">
        <v>6</v>
      </c>
    </row>
    <row r="3" spans="1:7" ht="30" customHeight="1" x14ac:dyDescent="0.25">
      <c r="A3" s="4">
        <v>1</v>
      </c>
      <c r="B3" s="5">
        <v>45759</v>
      </c>
      <c r="C3" s="19" t="s">
        <v>12</v>
      </c>
      <c r="D3" s="4" t="s">
        <v>32</v>
      </c>
      <c r="E3" s="4" t="s">
        <v>22</v>
      </c>
      <c r="F3" s="29" t="s">
        <v>153</v>
      </c>
      <c r="G3" s="29" t="s">
        <v>158</v>
      </c>
    </row>
    <row r="4" spans="1:7" ht="30" customHeight="1" x14ac:dyDescent="0.25">
      <c r="A4" s="4">
        <v>2</v>
      </c>
      <c r="B4" s="5">
        <v>45822</v>
      </c>
      <c r="C4" s="6">
        <v>0.33333333333333298</v>
      </c>
      <c r="D4" s="4" t="s">
        <v>17</v>
      </c>
      <c r="E4" s="4" t="s">
        <v>20</v>
      </c>
      <c r="F4" s="29" t="s">
        <v>154</v>
      </c>
      <c r="G4" s="29" t="s">
        <v>159</v>
      </c>
    </row>
    <row r="5" spans="1:7" ht="30" customHeight="1" x14ac:dyDescent="0.25">
      <c r="A5" s="4">
        <f>SUM(A4+1)</f>
        <v>3</v>
      </c>
      <c r="B5" s="5">
        <v>45843</v>
      </c>
      <c r="C5" s="6">
        <v>0.33333333333333298</v>
      </c>
      <c r="D5" s="4" t="s">
        <v>23</v>
      </c>
      <c r="E5" s="4" t="s">
        <v>31</v>
      </c>
      <c r="F5" s="29" t="s">
        <v>155</v>
      </c>
      <c r="G5" s="4" t="s">
        <v>160</v>
      </c>
    </row>
    <row r="6" spans="1:7" ht="30" customHeight="1" x14ac:dyDescent="0.25">
      <c r="A6" s="4">
        <f t="shared" ref="A6:A7" si="0">SUM(A5+1)</f>
        <v>4</v>
      </c>
      <c r="B6" s="5">
        <v>45892</v>
      </c>
      <c r="C6" s="6">
        <v>0.33333333333333331</v>
      </c>
      <c r="D6" s="5" t="s">
        <v>61</v>
      </c>
      <c r="E6" s="4" t="s">
        <v>20</v>
      </c>
      <c r="F6" s="29" t="s">
        <v>157</v>
      </c>
      <c r="G6" s="29" t="s">
        <v>162</v>
      </c>
    </row>
    <row r="7" spans="1:7" ht="30" customHeight="1" x14ac:dyDescent="0.25">
      <c r="A7" s="4">
        <f t="shared" si="0"/>
        <v>5</v>
      </c>
      <c r="B7" s="5">
        <v>45893</v>
      </c>
      <c r="C7" s="6">
        <v>0.33333333333333331</v>
      </c>
      <c r="D7" s="4" t="s">
        <v>21</v>
      </c>
      <c r="E7" s="4" t="s">
        <v>18</v>
      </c>
      <c r="F7" s="29" t="s">
        <v>156</v>
      </c>
      <c r="G7" s="29" t="s">
        <v>161</v>
      </c>
    </row>
    <row r="8" spans="1:7" x14ac:dyDescent="0.25">
      <c r="F8" s="10"/>
    </row>
  </sheetData>
  <mergeCells count="1">
    <mergeCell ref="A1:G1"/>
  </mergeCells>
  <pageMargins left="0" right="0" top="0.78740157480314965" bottom="0.78740157480314965" header="0.51181102362204722" footer="0.5118110236220472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H32"/>
  <sheetViews>
    <sheetView tabSelected="1" zoomScaleNormal="100" workbookViewId="0">
      <selection activeCell="H12" sqref="H12"/>
    </sheetView>
  </sheetViews>
  <sheetFormatPr baseColWidth="10" defaultColWidth="11.140625" defaultRowHeight="15" x14ac:dyDescent="0.25"/>
  <cols>
    <col min="1" max="1" width="4.85546875" style="8" customWidth="1"/>
    <col min="2" max="2" width="10.5703125" customWidth="1"/>
    <col min="3" max="4" width="10" customWidth="1"/>
    <col min="5" max="5" width="37.140625" customWidth="1"/>
    <col min="6" max="6" width="45.28515625" customWidth="1"/>
    <col min="7" max="7" width="21.28515625" customWidth="1"/>
    <col min="8" max="8" width="18.28515625" style="8" customWidth="1"/>
  </cols>
  <sheetData>
    <row r="1" spans="1:8" ht="36" customHeight="1" x14ac:dyDescent="0.25">
      <c r="A1" s="66" t="s">
        <v>62</v>
      </c>
      <c r="B1" s="66"/>
      <c r="C1" s="66"/>
      <c r="D1" s="66"/>
      <c r="E1" s="66"/>
      <c r="F1" s="66"/>
      <c r="G1" s="66"/>
      <c r="H1" s="66"/>
    </row>
    <row r="2" spans="1:8" s="10" customFormat="1" ht="28.5" customHeight="1" x14ac:dyDescent="0.25">
      <c r="A2" s="9" t="s">
        <v>16</v>
      </c>
      <c r="B2" s="2" t="s">
        <v>1</v>
      </c>
      <c r="C2" s="2" t="s">
        <v>24</v>
      </c>
      <c r="D2" s="30" t="s">
        <v>73</v>
      </c>
      <c r="E2" s="67" t="s">
        <v>25</v>
      </c>
      <c r="F2" s="67"/>
      <c r="G2" s="2" t="s">
        <v>5</v>
      </c>
      <c r="H2" s="3" t="s">
        <v>6</v>
      </c>
    </row>
    <row r="3" spans="1:8" s="10" customFormat="1" ht="24.95" customHeight="1" x14ac:dyDescent="0.25">
      <c r="A3" s="39">
        <v>1</v>
      </c>
      <c r="B3" s="11">
        <v>45752</v>
      </c>
      <c r="C3" s="12">
        <v>0.66666666666666663</v>
      </c>
      <c r="D3" s="12" t="s">
        <v>75</v>
      </c>
      <c r="E3" s="4" t="s">
        <v>65</v>
      </c>
      <c r="F3" s="4" t="s">
        <v>66</v>
      </c>
      <c r="G3" s="13" t="s">
        <v>139</v>
      </c>
      <c r="H3" s="14">
        <v>6766082153</v>
      </c>
    </row>
    <row r="4" spans="1:8" s="10" customFormat="1" ht="24.95" customHeight="1" x14ac:dyDescent="0.25">
      <c r="A4" s="39">
        <f>SUM(A3+1)</f>
        <v>2</v>
      </c>
      <c r="B4" s="11">
        <v>45773</v>
      </c>
      <c r="C4" s="12" t="s">
        <v>39</v>
      </c>
      <c r="D4" s="12" t="s">
        <v>75</v>
      </c>
      <c r="E4" s="4" t="s">
        <v>65</v>
      </c>
      <c r="F4" s="4" t="s">
        <v>67</v>
      </c>
      <c r="G4" s="13" t="s">
        <v>140</v>
      </c>
      <c r="H4" s="14">
        <v>6644608808</v>
      </c>
    </row>
    <row r="5" spans="1:8" s="10" customFormat="1" ht="24.95" customHeight="1" x14ac:dyDescent="0.25">
      <c r="A5" s="39">
        <f t="shared" ref="A5:A32" si="0">SUM(A4+1)</f>
        <v>3</v>
      </c>
      <c r="B5" s="11">
        <v>45794</v>
      </c>
      <c r="C5" s="12">
        <v>0.66666666666666663</v>
      </c>
      <c r="D5" s="12" t="s">
        <v>75</v>
      </c>
      <c r="E5" s="4" t="s">
        <v>65</v>
      </c>
      <c r="F5" s="4" t="s">
        <v>68</v>
      </c>
      <c r="G5" s="13" t="s">
        <v>141</v>
      </c>
      <c r="H5" s="14">
        <v>66488502700</v>
      </c>
    </row>
    <row r="6" spans="1:8" s="10" customFormat="1" ht="24.95" customHeight="1" x14ac:dyDescent="0.25">
      <c r="A6" s="39">
        <f t="shared" si="0"/>
        <v>4</v>
      </c>
      <c r="B6" s="11">
        <v>45759</v>
      </c>
      <c r="C6" s="12">
        <v>0.66666666666666663</v>
      </c>
      <c r="D6" s="12" t="s">
        <v>75</v>
      </c>
      <c r="E6" s="4" t="s">
        <v>68</v>
      </c>
      <c r="F6" s="4" t="s">
        <v>65</v>
      </c>
      <c r="G6" s="13" t="s">
        <v>142</v>
      </c>
      <c r="H6" s="14">
        <v>6767616611</v>
      </c>
    </row>
    <row r="7" spans="1:8" s="10" customFormat="1" ht="24.95" customHeight="1" x14ac:dyDescent="0.25">
      <c r="A7" s="39">
        <f t="shared" si="0"/>
        <v>5</v>
      </c>
      <c r="B7" s="11">
        <v>45787</v>
      </c>
      <c r="C7" s="12">
        <v>0.66666666666666663</v>
      </c>
      <c r="D7" s="12" t="s">
        <v>75</v>
      </c>
      <c r="E7" s="4" t="s">
        <v>68</v>
      </c>
      <c r="F7" s="4" t="s">
        <v>66</v>
      </c>
      <c r="G7" s="13" t="s">
        <v>143</v>
      </c>
      <c r="H7" s="14">
        <v>6646526343</v>
      </c>
    </row>
    <row r="8" spans="1:8" s="10" customFormat="1" ht="24.95" customHeight="1" x14ac:dyDescent="0.25">
      <c r="A8" s="39">
        <f t="shared" si="0"/>
        <v>6</v>
      </c>
      <c r="B8" s="11">
        <v>45808</v>
      </c>
      <c r="C8" s="12">
        <v>0.66666666666666663</v>
      </c>
      <c r="D8" s="12" t="s">
        <v>75</v>
      </c>
      <c r="E8" s="4" t="s">
        <v>68</v>
      </c>
      <c r="F8" s="4" t="s">
        <v>67</v>
      </c>
      <c r="G8" s="13" t="s">
        <v>140</v>
      </c>
      <c r="H8" s="14">
        <v>6644608808</v>
      </c>
    </row>
    <row r="9" spans="1:8" s="10" customFormat="1" ht="24.95" customHeight="1" x14ac:dyDescent="0.25">
      <c r="A9" s="39">
        <f t="shared" si="0"/>
        <v>7</v>
      </c>
      <c r="B9" s="11">
        <v>45752</v>
      </c>
      <c r="C9" s="12">
        <v>0.66666666666666663</v>
      </c>
      <c r="D9" s="12" t="s">
        <v>74</v>
      </c>
      <c r="E9" s="4" t="s">
        <v>72</v>
      </c>
      <c r="F9" s="4" t="s">
        <v>69</v>
      </c>
      <c r="G9" s="13" t="s">
        <v>144</v>
      </c>
      <c r="H9" s="14">
        <v>6604753810</v>
      </c>
    </row>
    <row r="10" spans="1:8" s="10" customFormat="1" ht="24.95" customHeight="1" x14ac:dyDescent="0.25">
      <c r="A10" s="39">
        <f t="shared" si="0"/>
        <v>8</v>
      </c>
      <c r="B10" s="11">
        <v>45787</v>
      </c>
      <c r="C10" s="12">
        <v>0.66666666666666663</v>
      </c>
      <c r="D10" s="12" t="s">
        <v>74</v>
      </c>
      <c r="E10" s="4" t="s">
        <v>72</v>
      </c>
      <c r="F10" s="4" t="s">
        <v>70</v>
      </c>
      <c r="G10" s="13" t="s">
        <v>142</v>
      </c>
      <c r="H10" s="14">
        <v>6767616611</v>
      </c>
    </row>
    <row r="11" spans="1:8" s="10" customFormat="1" ht="24.95" customHeight="1" x14ac:dyDescent="0.25">
      <c r="A11" s="39">
        <f t="shared" si="0"/>
        <v>9</v>
      </c>
      <c r="B11" s="11">
        <v>45794</v>
      </c>
      <c r="C11" s="12">
        <v>0.41666666666666669</v>
      </c>
      <c r="D11" s="12" t="s">
        <v>74</v>
      </c>
      <c r="E11" s="4" t="s">
        <v>72</v>
      </c>
      <c r="F11" s="4" t="s">
        <v>71</v>
      </c>
      <c r="G11" s="13" t="s">
        <v>145</v>
      </c>
      <c r="H11" s="14">
        <v>6764533988</v>
      </c>
    </row>
    <row r="12" spans="1:8" s="10" customFormat="1" ht="24.95" customHeight="1" x14ac:dyDescent="0.25">
      <c r="A12" s="39">
        <f t="shared" si="0"/>
        <v>10</v>
      </c>
      <c r="B12" s="11">
        <v>45758</v>
      </c>
      <c r="C12" s="12">
        <v>0.77083333333333337</v>
      </c>
      <c r="D12" s="12" t="s">
        <v>74</v>
      </c>
      <c r="E12" s="4" t="s">
        <v>69</v>
      </c>
      <c r="F12" s="4" t="s">
        <v>70</v>
      </c>
      <c r="G12" s="13" t="s">
        <v>146</v>
      </c>
      <c r="H12" s="14">
        <v>67762710945</v>
      </c>
    </row>
    <row r="13" spans="1:8" s="10" customFormat="1" ht="24.95" customHeight="1" x14ac:dyDescent="0.25">
      <c r="A13" s="39">
        <f t="shared" si="0"/>
        <v>11</v>
      </c>
      <c r="B13" s="11">
        <v>45786</v>
      </c>
      <c r="C13" s="12">
        <v>0.79166666666666663</v>
      </c>
      <c r="D13" s="12" t="s">
        <v>74</v>
      </c>
      <c r="E13" s="4" t="s">
        <v>69</v>
      </c>
      <c r="F13" s="4" t="s">
        <v>71</v>
      </c>
      <c r="G13" s="13" t="s">
        <v>144</v>
      </c>
      <c r="H13" s="14">
        <v>660753810</v>
      </c>
    </row>
    <row r="14" spans="1:8" s="10" customFormat="1" ht="24.95" customHeight="1" x14ac:dyDescent="0.25">
      <c r="A14" s="79">
        <f t="shared" si="0"/>
        <v>12</v>
      </c>
      <c r="B14" s="80">
        <v>45808</v>
      </c>
      <c r="C14" s="81">
        <v>0.66666666666666663</v>
      </c>
      <c r="D14" s="81" t="s">
        <v>74</v>
      </c>
      <c r="E14" s="82" t="s">
        <v>69</v>
      </c>
      <c r="F14" s="82" t="s">
        <v>72</v>
      </c>
      <c r="G14" s="83" t="s">
        <v>144</v>
      </c>
      <c r="H14" s="84">
        <v>660753810</v>
      </c>
    </row>
    <row r="15" spans="1:8" s="10" customFormat="1" ht="24.95" customHeight="1" x14ac:dyDescent="0.25">
      <c r="A15" s="39">
        <f t="shared" si="0"/>
        <v>13</v>
      </c>
      <c r="B15" s="11">
        <v>45751</v>
      </c>
      <c r="C15" s="12">
        <v>0.75</v>
      </c>
      <c r="D15" s="12" t="s">
        <v>77</v>
      </c>
      <c r="E15" s="4" t="s">
        <v>80</v>
      </c>
      <c r="F15" s="4" t="s">
        <v>76</v>
      </c>
      <c r="G15" s="13" t="s">
        <v>140</v>
      </c>
      <c r="H15" s="14">
        <v>6644608808</v>
      </c>
    </row>
    <row r="16" spans="1:8" s="10" customFormat="1" ht="24.95" customHeight="1" x14ac:dyDescent="0.25">
      <c r="A16" s="39">
        <f t="shared" si="0"/>
        <v>14</v>
      </c>
      <c r="B16" s="11">
        <v>45787</v>
      </c>
      <c r="C16" s="12">
        <v>0.41666666666666669</v>
      </c>
      <c r="D16" s="12" t="s">
        <v>77</v>
      </c>
      <c r="E16" s="4" t="s">
        <v>80</v>
      </c>
      <c r="F16" s="4" t="s">
        <v>78</v>
      </c>
      <c r="G16" s="13" t="s">
        <v>148</v>
      </c>
      <c r="H16" s="14">
        <v>6769393115</v>
      </c>
    </row>
    <row r="17" spans="1:8" s="10" customFormat="1" ht="24.95" customHeight="1" x14ac:dyDescent="0.25">
      <c r="A17" s="39">
        <f t="shared" si="0"/>
        <v>15</v>
      </c>
      <c r="B17" s="11">
        <v>45794</v>
      </c>
      <c r="C17" s="12">
        <v>0.66666666666666663</v>
      </c>
      <c r="D17" s="12" t="s">
        <v>77</v>
      </c>
      <c r="E17" s="4" t="s">
        <v>80</v>
      </c>
      <c r="F17" s="4" t="s">
        <v>79</v>
      </c>
      <c r="G17" s="13" t="s">
        <v>148</v>
      </c>
      <c r="H17" s="14">
        <v>6769393115</v>
      </c>
    </row>
    <row r="18" spans="1:8" s="10" customFormat="1" ht="24.95" customHeight="1" x14ac:dyDescent="0.25">
      <c r="A18" s="39">
        <f t="shared" si="0"/>
        <v>16</v>
      </c>
      <c r="B18" s="11">
        <v>45759</v>
      </c>
      <c r="C18" s="12">
        <v>0.41666666666666669</v>
      </c>
      <c r="D18" s="12" t="s">
        <v>77</v>
      </c>
      <c r="E18" s="4" t="s">
        <v>76</v>
      </c>
      <c r="F18" s="4" t="s">
        <v>78</v>
      </c>
      <c r="G18" s="13" t="s">
        <v>121</v>
      </c>
      <c r="H18" s="14">
        <v>6645066504</v>
      </c>
    </row>
    <row r="19" spans="1:8" s="10" customFormat="1" ht="24.95" customHeight="1" x14ac:dyDescent="0.25">
      <c r="A19" s="39">
        <f t="shared" si="0"/>
        <v>17</v>
      </c>
      <c r="B19" s="11">
        <v>45787</v>
      </c>
      <c r="C19" s="12">
        <v>0.66666666666666663</v>
      </c>
      <c r="D19" s="12" t="s">
        <v>77</v>
      </c>
      <c r="E19" s="4" t="s">
        <v>76</v>
      </c>
      <c r="F19" s="4" t="s">
        <v>79</v>
      </c>
      <c r="G19" s="13" t="s">
        <v>121</v>
      </c>
      <c r="H19" s="14">
        <v>6645066504</v>
      </c>
    </row>
    <row r="20" spans="1:8" s="10" customFormat="1" ht="24.95" customHeight="1" x14ac:dyDescent="0.25">
      <c r="A20" s="79">
        <f t="shared" si="0"/>
        <v>18</v>
      </c>
      <c r="B20" s="80">
        <v>45808</v>
      </c>
      <c r="C20" s="81">
        <v>0.66666666666666663</v>
      </c>
      <c r="D20" s="81" t="s">
        <v>77</v>
      </c>
      <c r="E20" s="82" t="s">
        <v>76</v>
      </c>
      <c r="F20" s="82" t="s">
        <v>80</v>
      </c>
      <c r="G20" s="83" t="s">
        <v>147</v>
      </c>
      <c r="H20" s="84">
        <v>66499317412</v>
      </c>
    </row>
    <row r="21" spans="1:8" s="10" customFormat="1" ht="24.95" customHeight="1" x14ac:dyDescent="0.25">
      <c r="A21" s="39">
        <f t="shared" si="0"/>
        <v>19</v>
      </c>
      <c r="B21" s="11">
        <v>45750</v>
      </c>
      <c r="C21" s="12">
        <v>0.77083333333333337</v>
      </c>
      <c r="D21" s="12" t="s">
        <v>82</v>
      </c>
      <c r="E21" s="4" t="s">
        <v>84</v>
      </c>
      <c r="F21" s="4" t="s">
        <v>81</v>
      </c>
      <c r="G21" s="13" t="s">
        <v>148</v>
      </c>
      <c r="H21" s="14">
        <v>6769393115</v>
      </c>
    </row>
    <row r="22" spans="1:8" s="10" customFormat="1" ht="24.95" customHeight="1" x14ac:dyDescent="0.25">
      <c r="A22" s="39">
        <f t="shared" si="0"/>
        <v>20</v>
      </c>
      <c r="B22" s="11">
        <v>45792</v>
      </c>
      <c r="C22" s="12">
        <v>0.77083333333333337</v>
      </c>
      <c r="D22" s="12" t="s">
        <v>82</v>
      </c>
      <c r="E22" s="4" t="s">
        <v>84</v>
      </c>
      <c r="F22" s="4" t="s">
        <v>83</v>
      </c>
      <c r="G22" s="13" t="s">
        <v>149</v>
      </c>
      <c r="H22" s="14">
        <v>6641492622</v>
      </c>
    </row>
    <row r="23" spans="1:8" s="10" customFormat="1" ht="24.95" customHeight="1" x14ac:dyDescent="0.25">
      <c r="A23" s="39">
        <f t="shared" si="0"/>
        <v>21</v>
      </c>
      <c r="B23" s="11">
        <v>45799</v>
      </c>
      <c r="C23" s="12">
        <v>0.77083333333333337</v>
      </c>
      <c r="D23" s="12" t="s">
        <v>82</v>
      </c>
      <c r="E23" s="4" t="s">
        <v>84</v>
      </c>
      <c r="F23" s="18" t="s">
        <v>40</v>
      </c>
      <c r="G23" s="13" t="s">
        <v>148</v>
      </c>
      <c r="H23" s="14">
        <v>6769393115</v>
      </c>
    </row>
    <row r="24" spans="1:8" s="10" customFormat="1" ht="24.95" customHeight="1" x14ac:dyDescent="0.25">
      <c r="A24" s="39">
        <f t="shared" si="0"/>
        <v>22</v>
      </c>
      <c r="B24" s="11">
        <v>45750</v>
      </c>
      <c r="C24" s="12">
        <v>0.77083333333333337</v>
      </c>
      <c r="D24" s="12" t="s">
        <v>82</v>
      </c>
      <c r="E24" s="4" t="s">
        <v>83</v>
      </c>
      <c r="F24" s="18" t="s">
        <v>40</v>
      </c>
      <c r="G24" s="13" t="s">
        <v>142</v>
      </c>
      <c r="H24" s="14">
        <v>6767616611</v>
      </c>
    </row>
    <row r="25" spans="1:8" s="10" customFormat="1" ht="24.95" customHeight="1" x14ac:dyDescent="0.25">
      <c r="A25" s="39">
        <f t="shared" si="0"/>
        <v>23</v>
      </c>
      <c r="B25" s="11">
        <v>45771</v>
      </c>
      <c r="C25" s="12">
        <v>0.77083333333333337</v>
      </c>
      <c r="D25" s="12" t="s">
        <v>82</v>
      </c>
      <c r="E25" s="4" t="s">
        <v>83</v>
      </c>
      <c r="F25" s="4" t="s">
        <v>84</v>
      </c>
      <c r="G25" s="13" t="s">
        <v>150</v>
      </c>
      <c r="H25" s="14">
        <v>6703507115</v>
      </c>
    </row>
    <row r="26" spans="1:8" s="10" customFormat="1" ht="24.95" customHeight="1" x14ac:dyDescent="0.25">
      <c r="A26" s="39">
        <f t="shared" si="0"/>
        <v>24</v>
      </c>
      <c r="B26" s="11">
        <v>45796</v>
      </c>
      <c r="C26" s="12">
        <v>0.77083333333333337</v>
      </c>
      <c r="D26" s="12" t="s">
        <v>82</v>
      </c>
      <c r="E26" s="4" t="s">
        <v>83</v>
      </c>
      <c r="F26" s="4" t="s">
        <v>81</v>
      </c>
      <c r="G26" s="13" t="s">
        <v>129</v>
      </c>
      <c r="H26" s="14">
        <v>6765731172</v>
      </c>
    </row>
    <row r="27" spans="1:8" s="10" customFormat="1" ht="24.95" customHeight="1" x14ac:dyDescent="0.25">
      <c r="A27" s="39">
        <f t="shared" si="0"/>
        <v>25</v>
      </c>
      <c r="B27" s="11">
        <v>45762</v>
      </c>
      <c r="C27" s="12">
        <v>0.77083333333333337</v>
      </c>
      <c r="D27" s="12" t="s">
        <v>82</v>
      </c>
      <c r="E27" s="4" t="s">
        <v>81</v>
      </c>
      <c r="F27" s="4" t="s">
        <v>83</v>
      </c>
      <c r="G27" s="13" t="s">
        <v>147</v>
      </c>
      <c r="H27" s="14">
        <v>66499317412</v>
      </c>
    </row>
    <row r="28" spans="1:8" s="10" customFormat="1" ht="24.95" customHeight="1" x14ac:dyDescent="0.25">
      <c r="A28" s="39">
        <f t="shared" si="0"/>
        <v>26</v>
      </c>
      <c r="B28" s="11">
        <v>45792</v>
      </c>
      <c r="C28" s="12">
        <v>0.77083333333333337</v>
      </c>
      <c r="D28" s="12" t="s">
        <v>82</v>
      </c>
      <c r="E28" s="4" t="s">
        <v>81</v>
      </c>
      <c r="F28" s="18" t="s">
        <v>40</v>
      </c>
      <c r="G28" s="13" t="s">
        <v>151</v>
      </c>
      <c r="H28" s="14">
        <v>6509622671</v>
      </c>
    </row>
    <row r="29" spans="1:8" s="10" customFormat="1" ht="24.95" customHeight="1" x14ac:dyDescent="0.25">
      <c r="A29" s="39">
        <f t="shared" si="0"/>
        <v>27</v>
      </c>
      <c r="B29" s="11">
        <v>45813</v>
      </c>
      <c r="C29" s="12">
        <v>0.77083333333333337</v>
      </c>
      <c r="D29" s="12" t="s">
        <v>82</v>
      </c>
      <c r="E29" s="4" t="s">
        <v>81</v>
      </c>
      <c r="F29" s="4" t="s">
        <v>84</v>
      </c>
      <c r="G29" s="13" t="s">
        <v>142</v>
      </c>
      <c r="H29" s="14">
        <v>6767616611</v>
      </c>
    </row>
    <row r="30" spans="1:8" s="10" customFormat="1" ht="24.95" customHeight="1" x14ac:dyDescent="0.25">
      <c r="A30" s="39">
        <f t="shared" si="0"/>
        <v>28</v>
      </c>
      <c r="B30" s="11">
        <v>45758</v>
      </c>
      <c r="C30" s="12">
        <v>0.77083333333333337</v>
      </c>
      <c r="D30" s="12" t="s">
        <v>82</v>
      </c>
      <c r="E30" s="18" t="s">
        <v>40</v>
      </c>
      <c r="F30" s="4" t="s">
        <v>84</v>
      </c>
      <c r="G30" s="13" t="s">
        <v>143</v>
      </c>
      <c r="H30" s="14">
        <v>6646526343</v>
      </c>
    </row>
    <row r="31" spans="1:8" s="10" customFormat="1" ht="24.95" customHeight="1" x14ac:dyDescent="0.25">
      <c r="A31" s="39">
        <f t="shared" si="0"/>
        <v>29</v>
      </c>
      <c r="B31" s="11">
        <v>45764</v>
      </c>
      <c r="C31" s="12">
        <v>0.77083333333333337</v>
      </c>
      <c r="D31" s="12" t="s">
        <v>82</v>
      </c>
      <c r="E31" s="18" t="s">
        <v>40</v>
      </c>
      <c r="F31" s="4" t="s">
        <v>81</v>
      </c>
      <c r="G31" s="13" t="s">
        <v>152</v>
      </c>
      <c r="H31" s="14">
        <v>6503891408</v>
      </c>
    </row>
    <row r="32" spans="1:8" s="10" customFormat="1" ht="24.95" customHeight="1" x14ac:dyDescent="0.25">
      <c r="A32" s="39">
        <f t="shared" si="0"/>
        <v>30</v>
      </c>
      <c r="B32" s="11">
        <v>45813</v>
      </c>
      <c r="C32" s="12">
        <v>0.77083333333333337</v>
      </c>
      <c r="D32" s="12" t="s">
        <v>82</v>
      </c>
      <c r="E32" s="18" t="s">
        <v>40</v>
      </c>
      <c r="F32" s="4" t="s">
        <v>83</v>
      </c>
      <c r="G32" s="13" t="s">
        <v>152</v>
      </c>
      <c r="H32" s="14">
        <v>6503891408</v>
      </c>
    </row>
  </sheetData>
  <autoFilter ref="A6:G32" xr:uid="{00000000-0009-0000-0000-000003000000}"/>
  <mergeCells count="2">
    <mergeCell ref="A1:H1"/>
    <mergeCell ref="E2:F2"/>
  </mergeCells>
  <phoneticPr fontId="8" type="noConversion"/>
  <pageMargins left="0.196527777777778" right="0.196527777777778" top="0.196527777777778" bottom="0.196527777777778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A0D6B-8FAB-4652-B20B-0DA56638F0AC}">
  <sheetPr>
    <tabColor rgb="FFFFFF00"/>
  </sheetPr>
  <dimension ref="A1:H11"/>
  <sheetViews>
    <sheetView workbookViewId="0">
      <selection activeCell="F11" sqref="F11"/>
    </sheetView>
  </sheetViews>
  <sheetFormatPr baseColWidth="10" defaultRowHeight="15" x14ac:dyDescent="0.25"/>
  <cols>
    <col min="1" max="1" width="6.42578125" customWidth="1"/>
    <col min="5" max="5" width="26.42578125" bestFit="1" customWidth="1"/>
    <col min="6" max="6" width="35.7109375" bestFit="1" customWidth="1"/>
    <col min="7" max="7" width="32.42578125" customWidth="1"/>
    <col min="8" max="8" width="38.28515625" customWidth="1"/>
  </cols>
  <sheetData>
    <row r="1" spans="1:8" ht="36" customHeight="1" x14ac:dyDescent="0.25">
      <c r="A1" s="66" t="s">
        <v>135</v>
      </c>
      <c r="B1" s="66"/>
      <c r="C1" s="66"/>
      <c r="D1" s="66"/>
      <c r="E1" s="66"/>
      <c r="F1" s="66"/>
      <c r="G1" s="66"/>
      <c r="H1" s="66"/>
    </row>
    <row r="2" spans="1:8" ht="24.95" customHeight="1" x14ac:dyDescent="0.25">
      <c r="A2" s="9" t="s">
        <v>16</v>
      </c>
      <c r="B2" s="47" t="s">
        <v>1</v>
      </c>
      <c r="C2" s="47" t="s">
        <v>24</v>
      </c>
      <c r="D2" s="47" t="s">
        <v>73</v>
      </c>
      <c r="E2" s="67" t="s">
        <v>136</v>
      </c>
      <c r="F2" s="67"/>
      <c r="G2" s="47" t="s">
        <v>5</v>
      </c>
      <c r="H2" s="3" t="s">
        <v>6</v>
      </c>
    </row>
    <row r="3" spans="1:8" ht="24.95" customHeight="1" x14ac:dyDescent="0.25">
      <c r="A3" s="39">
        <v>1</v>
      </c>
      <c r="B3" s="11">
        <v>45759</v>
      </c>
      <c r="C3" s="12">
        <v>0.66666666666666696</v>
      </c>
      <c r="D3" s="12" t="s">
        <v>75</v>
      </c>
      <c r="E3" s="4" t="s">
        <v>66</v>
      </c>
      <c r="F3" s="4" t="s">
        <v>67</v>
      </c>
      <c r="G3" s="61" t="s">
        <v>177</v>
      </c>
      <c r="H3" s="62" t="s">
        <v>181</v>
      </c>
    </row>
    <row r="4" spans="1:8" ht="24.95" customHeight="1" x14ac:dyDescent="0.25">
      <c r="A4" s="39">
        <v>2</v>
      </c>
      <c r="B4" s="11">
        <v>45773</v>
      </c>
      <c r="C4" s="12">
        <v>0.66666666666666696</v>
      </c>
      <c r="D4" s="12" t="s">
        <v>75</v>
      </c>
      <c r="E4" s="4" t="s">
        <v>66</v>
      </c>
      <c r="F4" s="4" t="s">
        <v>68</v>
      </c>
      <c r="G4" s="61" t="s">
        <v>178</v>
      </c>
      <c r="H4" s="62" t="s">
        <v>182</v>
      </c>
    </row>
    <row r="5" spans="1:8" ht="24.95" customHeight="1" x14ac:dyDescent="0.25">
      <c r="A5" s="39">
        <v>3</v>
      </c>
      <c r="B5" s="11">
        <v>45808</v>
      </c>
      <c r="C5" s="12">
        <v>0.66666666666666696</v>
      </c>
      <c r="D5" s="12" t="s">
        <v>75</v>
      </c>
      <c r="E5" s="4" t="s">
        <v>66</v>
      </c>
      <c r="F5" s="4" t="s">
        <v>65</v>
      </c>
      <c r="G5" s="61" t="s">
        <v>179</v>
      </c>
      <c r="H5" s="62" t="s">
        <v>183</v>
      </c>
    </row>
    <row r="6" spans="1:8" ht="24.95" customHeight="1" x14ac:dyDescent="0.25">
      <c r="A6" s="39">
        <v>4</v>
      </c>
      <c r="B6" s="11">
        <v>45751</v>
      </c>
      <c r="C6" s="12">
        <v>0.75</v>
      </c>
      <c r="D6" s="12" t="s">
        <v>74</v>
      </c>
      <c r="E6" s="4" t="s">
        <v>70</v>
      </c>
      <c r="F6" s="4" t="s">
        <v>71</v>
      </c>
      <c r="G6" s="61" t="s">
        <v>174</v>
      </c>
      <c r="H6" s="62" t="s">
        <v>184</v>
      </c>
    </row>
    <row r="7" spans="1:8" ht="24.95" customHeight="1" x14ac:dyDescent="0.25">
      <c r="A7" s="39">
        <v>5</v>
      </c>
      <c r="B7" s="11">
        <v>45773</v>
      </c>
      <c r="C7" s="12">
        <v>0.66666666666666696</v>
      </c>
      <c r="D7" s="12" t="s">
        <v>74</v>
      </c>
      <c r="E7" s="4" t="s">
        <v>70</v>
      </c>
      <c r="F7" s="4" t="s">
        <v>72</v>
      </c>
      <c r="G7" s="61" t="s">
        <v>174</v>
      </c>
      <c r="H7" s="62" t="s">
        <v>184</v>
      </c>
    </row>
    <row r="8" spans="1:8" ht="24.95" customHeight="1" x14ac:dyDescent="0.25">
      <c r="A8" s="39">
        <v>6</v>
      </c>
      <c r="B8" s="11">
        <v>45793</v>
      </c>
      <c r="C8" s="12">
        <v>0.77083333333333304</v>
      </c>
      <c r="D8" s="12" t="s">
        <v>74</v>
      </c>
      <c r="E8" s="4" t="s">
        <v>70</v>
      </c>
      <c r="F8" s="4" t="s">
        <v>69</v>
      </c>
      <c r="G8" s="61" t="s">
        <v>177</v>
      </c>
      <c r="H8" s="62" t="s">
        <v>181</v>
      </c>
    </row>
    <row r="9" spans="1:8" ht="24.95" customHeight="1" x14ac:dyDescent="0.25">
      <c r="A9" s="39">
        <v>7</v>
      </c>
      <c r="B9" s="11">
        <v>45759</v>
      </c>
      <c r="C9" s="12">
        <v>0.41666666666666702</v>
      </c>
      <c r="D9" s="12" t="s">
        <v>74</v>
      </c>
      <c r="E9" s="4" t="s">
        <v>71</v>
      </c>
      <c r="F9" s="4" t="s">
        <v>72</v>
      </c>
      <c r="G9" s="61" t="s">
        <v>123</v>
      </c>
      <c r="H9" s="62" t="s">
        <v>124</v>
      </c>
    </row>
    <row r="10" spans="1:8" ht="24.95" customHeight="1" x14ac:dyDescent="0.25">
      <c r="A10" s="39">
        <v>8</v>
      </c>
      <c r="B10" s="11">
        <v>45772</v>
      </c>
      <c r="C10" s="12">
        <v>0.79166666666666696</v>
      </c>
      <c r="D10" s="12" t="s">
        <v>74</v>
      </c>
      <c r="E10" s="4" t="s">
        <v>71</v>
      </c>
      <c r="F10" s="4" t="s">
        <v>69</v>
      </c>
      <c r="G10" s="61" t="s">
        <v>174</v>
      </c>
      <c r="H10" s="62" t="s">
        <v>184</v>
      </c>
    </row>
    <row r="11" spans="1:8" ht="24.95" customHeight="1" x14ac:dyDescent="0.25">
      <c r="A11" s="39">
        <v>9</v>
      </c>
      <c r="B11" s="11">
        <v>45808</v>
      </c>
      <c r="C11" s="12">
        <v>0.66666666666666696</v>
      </c>
      <c r="D11" s="12" t="s">
        <v>74</v>
      </c>
      <c r="E11" s="4" t="s">
        <v>71</v>
      </c>
      <c r="F11" s="4" t="s">
        <v>70</v>
      </c>
      <c r="G11" s="61" t="s">
        <v>180</v>
      </c>
      <c r="H11" s="62" t="s">
        <v>185</v>
      </c>
    </row>
  </sheetData>
  <mergeCells count="2">
    <mergeCell ref="A1:H1"/>
    <mergeCell ref="E2:F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949C-6183-4A60-981A-F7C1B1EEF364}">
  <sheetPr>
    <tabColor rgb="FF00B050"/>
  </sheetPr>
  <dimension ref="A1:H11"/>
  <sheetViews>
    <sheetView workbookViewId="0">
      <selection activeCell="H20" sqref="H20"/>
    </sheetView>
  </sheetViews>
  <sheetFormatPr baseColWidth="10" defaultRowHeight="15" x14ac:dyDescent="0.25"/>
  <cols>
    <col min="1" max="1" width="6.5703125" customWidth="1"/>
    <col min="5" max="6" width="45" bestFit="1" customWidth="1"/>
    <col min="7" max="7" width="20.42578125" customWidth="1"/>
    <col min="8" max="8" width="31.5703125" customWidth="1"/>
  </cols>
  <sheetData>
    <row r="1" spans="1:8" ht="36" customHeight="1" x14ac:dyDescent="0.25">
      <c r="A1" s="68" t="s">
        <v>137</v>
      </c>
      <c r="B1" s="68"/>
      <c r="C1" s="68"/>
      <c r="D1" s="68"/>
      <c r="E1" s="68"/>
      <c r="F1" s="68"/>
      <c r="G1" s="68"/>
      <c r="H1" s="68"/>
    </row>
    <row r="2" spans="1:8" ht="24.95" customHeight="1" x14ac:dyDescent="0.25">
      <c r="A2" s="51" t="s">
        <v>138</v>
      </c>
      <c r="B2" s="48" t="s">
        <v>1</v>
      </c>
      <c r="C2" s="48" t="s">
        <v>24</v>
      </c>
      <c r="D2" s="48" t="s">
        <v>73</v>
      </c>
      <c r="E2" s="69" t="s">
        <v>136</v>
      </c>
      <c r="F2" s="69"/>
      <c r="G2" s="48" t="s">
        <v>5</v>
      </c>
      <c r="H2" s="50" t="s">
        <v>6</v>
      </c>
    </row>
    <row r="3" spans="1:8" ht="24.95" customHeight="1" x14ac:dyDescent="0.25">
      <c r="A3" s="49">
        <v>1</v>
      </c>
      <c r="B3" s="52">
        <v>45752</v>
      </c>
      <c r="C3" s="53">
        <v>0.66666666666666696</v>
      </c>
      <c r="D3" s="53" t="s">
        <v>75</v>
      </c>
      <c r="E3" s="49" t="s">
        <v>67</v>
      </c>
      <c r="F3" s="49" t="s">
        <v>68</v>
      </c>
      <c r="G3" s="55" t="s">
        <v>163</v>
      </c>
      <c r="H3" s="56" t="s">
        <v>165</v>
      </c>
    </row>
    <row r="4" spans="1:8" ht="24.95" customHeight="1" x14ac:dyDescent="0.25">
      <c r="A4" s="49">
        <v>2</v>
      </c>
      <c r="B4" s="52">
        <v>45787</v>
      </c>
      <c r="C4" s="53">
        <v>0.66666666666666696</v>
      </c>
      <c r="D4" s="53" t="s">
        <v>75</v>
      </c>
      <c r="E4" s="49" t="s">
        <v>67</v>
      </c>
      <c r="F4" s="49" t="s">
        <v>65</v>
      </c>
      <c r="G4" s="54" t="s">
        <v>164</v>
      </c>
      <c r="H4" s="56" t="s">
        <v>166</v>
      </c>
    </row>
    <row r="5" spans="1:8" ht="24.95" customHeight="1" x14ac:dyDescent="0.25">
      <c r="A5" s="49">
        <v>3</v>
      </c>
      <c r="B5" s="52">
        <v>45794</v>
      </c>
      <c r="C5" s="53">
        <v>0.66666666666666696</v>
      </c>
      <c r="D5" s="53" t="s">
        <v>75</v>
      </c>
      <c r="E5" s="49" t="s">
        <v>67</v>
      </c>
      <c r="F5" s="49" t="s">
        <v>66</v>
      </c>
      <c r="G5" s="55" t="s">
        <v>125</v>
      </c>
      <c r="H5" s="56" t="s">
        <v>126</v>
      </c>
    </row>
    <row r="6" spans="1:8" ht="24.95" customHeight="1" x14ac:dyDescent="0.25">
      <c r="A6" s="49">
        <v>4</v>
      </c>
      <c r="B6" s="52">
        <v>45752</v>
      </c>
      <c r="C6" s="53">
        <v>0.41666666666666702</v>
      </c>
      <c r="D6" s="53" t="s">
        <v>77</v>
      </c>
      <c r="E6" s="49" t="s">
        <v>78</v>
      </c>
      <c r="F6" s="49" t="s">
        <v>79</v>
      </c>
      <c r="G6" s="59" t="s">
        <v>169</v>
      </c>
      <c r="H6" s="60" t="s">
        <v>170</v>
      </c>
    </row>
    <row r="7" spans="1:8" ht="24.95" customHeight="1" x14ac:dyDescent="0.25">
      <c r="A7" s="49">
        <v>5</v>
      </c>
      <c r="B7" s="52">
        <v>45773</v>
      </c>
      <c r="C7" s="53">
        <v>0.41666666666666702</v>
      </c>
      <c r="D7" s="53" t="s">
        <v>77</v>
      </c>
      <c r="E7" s="49" t="s">
        <v>78</v>
      </c>
      <c r="F7" s="49" t="s">
        <v>80</v>
      </c>
      <c r="G7" s="59" t="s">
        <v>155</v>
      </c>
      <c r="H7" s="60" t="s">
        <v>160</v>
      </c>
    </row>
    <row r="8" spans="1:8" ht="24.95" customHeight="1" x14ac:dyDescent="0.25">
      <c r="A8" s="49">
        <v>6</v>
      </c>
      <c r="B8" s="52">
        <v>45794</v>
      </c>
      <c r="C8" s="53">
        <v>0.41666666666666702</v>
      </c>
      <c r="D8" s="53" t="s">
        <v>77</v>
      </c>
      <c r="E8" s="49" t="s">
        <v>78</v>
      </c>
      <c r="F8" s="49" t="s">
        <v>76</v>
      </c>
      <c r="G8" s="59" t="s">
        <v>155</v>
      </c>
      <c r="H8" s="60" t="s">
        <v>160</v>
      </c>
    </row>
    <row r="9" spans="1:8" ht="24.95" customHeight="1" x14ac:dyDescent="0.25">
      <c r="A9" s="49">
        <v>7</v>
      </c>
      <c r="B9" s="52">
        <v>45758</v>
      </c>
      <c r="C9" s="53">
        <v>0.75</v>
      </c>
      <c r="D9" s="53" t="s">
        <v>77</v>
      </c>
      <c r="E9" s="49" t="s">
        <v>79</v>
      </c>
      <c r="F9" s="49" t="s">
        <v>80</v>
      </c>
      <c r="G9" s="58" t="s">
        <v>167</v>
      </c>
      <c r="H9" s="58" t="s">
        <v>168</v>
      </c>
    </row>
    <row r="10" spans="1:8" ht="24.95" customHeight="1" x14ac:dyDescent="0.25">
      <c r="A10" s="49">
        <v>8</v>
      </c>
      <c r="B10" s="52">
        <v>45773</v>
      </c>
      <c r="C10" s="53">
        <v>0.66666666666666696</v>
      </c>
      <c r="D10" s="53" t="s">
        <v>77</v>
      </c>
      <c r="E10" s="49" t="s">
        <v>79</v>
      </c>
      <c r="F10" s="49" t="s">
        <v>76</v>
      </c>
      <c r="G10" s="58" t="s">
        <v>153</v>
      </c>
      <c r="H10" s="57" t="s">
        <v>158</v>
      </c>
    </row>
    <row r="11" spans="1:8" ht="24.95" customHeight="1" x14ac:dyDescent="0.25">
      <c r="A11" s="49">
        <v>9</v>
      </c>
      <c r="B11" s="52">
        <v>45808</v>
      </c>
      <c r="C11" s="53">
        <v>0.66666666666666696</v>
      </c>
      <c r="D11" s="53" t="s">
        <v>77</v>
      </c>
      <c r="E11" s="49" t="s">
        <v>79</v>
      </c>
      <c r="F11" s="49" t="s">
        <v>78</v>
      </c>
      <c r="G11" s="58" t="s">
        <v>19</v>
      </c>
      <c r="H11" s="58" t="s">
        <v>116</v>
      </c>
    </row>
  </sheetData>
  <mergeCells count="2">
    <mergeCell ref="A1:H1"/>
    <mergeCell ref="E2:F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G17"/>
  <sheetViews>
    <sheetView zoomScale="82" zoomScaleNormal="82" workbookViewId="0">
      <selection activeCell="D7" sqref="D7"/>
    </sheetView>
  </sheetViews>
  <sheetFormatPr baseColWidth="10" defaultColWidth="11.140625" defaultRowHeight="15" x14ac:dyDescent="0.25"/>
  <cols>
    <col min="1" max="3" width="8.5703125" customWidth="1"/>
    <col min="4" max="4" width="42" customWidth="1"/>
    <col min="5" max="5" width="45.85546875" customWidth="1"/>
    <col min="6" max="6" width="22.140625" customWidth="1"/>
    <col min="7" max="7" width="18.5703125" customWidth="1"/>
  </cols>
  <sheetData>
    <row r="1" spans="1:7" ht="42.75" customHeight="1" x14ac:dyDescent="0.25">
      <c r="A1" s="70" t="s">
        <v>63</v>
      </c>
      <c r="B1" s="70"/>
      <c r="C1" s="70"/>
      <c r="D1" s="70"/>
      <c r="E1" s="70"/>
      <c r="F1" s="70"/>
      <c r="G1" s="70"/>
    </row>
    <row r="2" spans="1:7" ht="30" customHeight="1" x14ac:dyDescent="0.25">
      <c r="A2" s="2" t="s">
        <v>26</v>
      </c>
      <c r="B2" s="2" t="s">
        <v>24</v>
      </c>
      <c r="C2" s="30" t="s">
        <v>73</v>
      </c>
      <c r="D2" s="71" t="s">
        <v>27</v>
      </c>
      <c r="E2" s="71"/>
      <c r="F2" s="2" t="s">
        <v>5</v>
      </c>
      <c r="G2" s="3" t="s">
        <v>6</v>
      </c>
    </row>
    <row r="3" spans="1:7" s="43" customFormat="1" ht="30" customHeight="1" x14ac:dyDescent="0.25">
      <c r="A3" s="40">
        <v>45760</v>
      </c>
      <c r="B3" s="6">
        <v>0.5</v>
      </c>
      <c r="C3" s="42" t="s">
        <v>75</v>
      </c>
      <c r="D3" s="18" t="s">
        <v>107</v>
      </c>
      <c r="E3" s="18" t="s">
        <v>108</v>
      </c>
      <c r="F3" s="33" t="s">
        <v>114</v>
      </c>
      <c r="G3" s="32" t="s">
        <v>115</v>
      </c>
    </row>
    <row r="4" spans="1:7" s="43" customFormat="1" ht="30" customHeight="1" x14ac:dyDescent="0.25">
      <c r="A4" s="40">
        <v>45781</v>
      </c>
      <c r="B4" s="6">
        <v>0.41666666666666669</v>
      </c>
      <c r="C4" s="42" t="s">
        <v>75</v>
      </c>
      <c r="D4" s="18" t="s">
        <v>107</v>
      </c>
      <c r="E4" s="18" t="s">
        <v>109</v>
      </c>
      <c r="F4" s="33" t="s">
        <v>114</v>
      </c>
      <c r="G4" s="32" t="s">
        <v>115</v>
      </c>
    </row>
    <row r="5" spans="1:7" s="43" customFormat="1" ht="30" customHeight="1" x14ac:dyDescent="0.25">
      <c r="A5" s="40">
        <v>45809</v>
      </c>
      <c r="B5" s="6">
        <v>0.41666666666666669</v>
      </c>
      <c r="C5" s="42" t="s">
        <v>75</v>
      </c>
      <c r="D5" s="18" t="s">
        <v>107</v>
      </c>
      <c r="E5" s="18" t="s">
        <v>110</v>
      </c>
      <c r="F5" s="33" t="s">
        <v>114</v>
      </c>
      <c r="G5" s="32" t="s">
        <v>115</v>
      </c>
    </row>
    <row r="6" spans="1:7" s="43" customFormat="1" ht="30" customHeight="1" x14ac:dyDescent="0.25">
      <c r="A6" s="40">
        <v>45774</v>
      </c>
      <c r="B6" s="6">
        <v>0.41666666666666669</v>
      </c>
      <c r="C6" s="42" t="s">
        <v>75</v>
      </c>
      <c r="D6" s="18" t="s">
        <v>110</v>
      </c>
      <c r="E6" s="18" t="s">
        <v>107</v>
      </c>
      <c r="F6" s="33" t="s">
        <v>117</v>
      </c>
      <c r="G6" s="32" t="s">
        <v>118</v>
      </c>
    </row>
    <row r="7" spans="1:7" s="43" customFormat="1" ht="30" customHeight="1" x14ac:dyDescent="0.25">
      <c r="A7" s="40">
        <v>45795</v>
      </c>
      <c r="B7" s="6">
        <v>0.45833333333333331</v>
      </c>
      <c r="C7" s="42" t="s">
        <v>75</v>
      </c>
      <c r="D7" s="18" t="s">
        <v>110</v>
      </c>
      <c r="E7" s="18" t="s">
        <v>108</v>
      </c>
      <c r="F7" s="33" t="s">
        <v>117</v>
      </c>
      <c r="G7" s="32" t="s">
        <v>118</v>
      </c>
    </row>
    <row r="8" spans="1:7" s="43" customFormat="1" ht="30" customHeight="1" x14ac:dyDescent="0.25">
      <c r="A8" s="40">
        <v>45823</v>
      </c>
      <c r="B8" s="6">
        <v>0.41666666666666669</v>
      </c>
      <c r="C8" s="42" t="s">
        <v>75</v>
      </c>
      <c r="D8" s="18" t="s">
        <v>110</v>
      </c>
      <c r="E8" s="18" t="s">
        <v>109</v>
      </c>
      <c r="F8" s="33" t="s">
        <v>117</v>
      </c>
      <c r="G8" s="32" t="s">
        <v>118</v>
      </c>
    </row>
    <row r="9" spans="1:7" s="43" customFormat="1" ht="30" customHeight="1" x14ac:dyDescent="0.25">
      <c r="A9" s="40">
        <v>45774</v>
      </c>
      <c r="B9" s="41">
        <v>0.54166666666666663</v>
      </c>
      <c r="C9" s="33" t="s">
        <v>77</v>
      </c>
      <c r="D9" s="18" t="s">
        <v>35</v>
      </c>
      <c r="E9" s="18" t="s">
        <v>111</v>
      </c>
      <c r="F9" s="44" t="s">
        <v>121</v>
      </c>
      <c r="G9" s="45" t="s">
        <v>122</v>
      </c>
    </row>
    <row r="10" spans="1:7" s="43" customFormat="1" ht="30" customHeight="1" x14ac:dyDescent="0.25">
      <c r="A10" s="40">
        <v>45794</v>
      </c>
      <c r="B10" s="41">
        <v>0.5</v>
      </c>
      <c r="C10" s="33" t="s">
        <v>77</v>
      </c>
      <c r="D10" s="18" t="s">
        <v>35</v>
      </c>
      <c r="E10" s="18" t="s">
        <v>112</v>
      </c>
      <c r="F10" s="46" t="s">
        <v>119</v>
      </c>
      <c r="G10" s="46" t="s">
        <v>120</v>
      </c>
    </row>
    <row r="11" spans="1:7" s="43" customFormat="1" ht="30" customHeight="1" x14ac:dyDescent="0.25">
      <c r="A11" s="40">
        <v>45823</v>
      </c>
      <c r="B11" s="41">
        <v>0.41666666666666669</v>
      </c>
      <c r="C11" s="33" t="s">
        <v>77</v>
      </c>
      <c r="D11" s="18" t="s">
        <v>35</v>
      </c>
      <c r="E11" s="18" t="s">
        <v>113</v>
      </c>
      <c r="F11" s="44" t="s">
        <v>121</v>
      </c>
      <c r="G11" s="45" t="s">
        <v>122</v>
      </c>
    </row>
    <row r="13" spans="1:7" s="10" customFormat="1" ht="46.5" customHeight="1" x14ac:dyDescent="0.25">
      <c r="A13" s="72" t="s">
        <v>64</v>
      </c>
      <c r="B13" s="72"/>
      <c r="C13" s="72"/>
      <c r="D13" s="72"/>
      <c r="E13" s="72"/>
      <c r="F13" s="72"/>
      <c r="G13" s="72"/>
    </row>
    <row r="14" spans="1:7" ht="30" customHeight="1" x14ac:dyDescent="0.25">
      <c r="A14" s="2" t="s">
        <v>26</v>
      </c>
      <c r="B14" s="2" t="s">
        <v>24</v>
      </c>
      <c r="C14" s="30" t="s">
        <v>73</v>
      </c>
      <c r="D14" s="71" t="s">
        <v>28</v>
      </c>
      <c r="E14" s="71"/>
      <c r="F14" s="2" t="s">
        <v>5</v>
      </c>
      <c r="G14" s="3" t="s">
        <v>6</v>
      </c>
    </row>
    <row r="15" spans="1:7" ht="30" customHeight="1" x14ac:dyDescent="0.25">
      <c r="A15" s="5">
        <v>45773</v>
      </c>
      <c r="B15" s="6">
        <v>0.66666666666666696</v>
      </c>
      <c r="C15" s="6" t="s">
        <v>74</v>
      </c>
      <c r="D15" s="4" t="s">
        <v>29</v>
      </c>
      <c r="E15" s="4" t="s">
        <v>104</v>
      </c>
      <c r="F15" s="46" t="s">
        <v>19</v>
      </c>
      <c r="G15" s="46" t="s">
        <v>116</v>
      </c>
    </row>
    <row r="16" spans="1:7" ht="30" customHeight="1" x14ac:dyDescent="0.25">
      <c r="A16" s="5">
        <v>45794</v>
      </c>
      <c r="B16" s="6">
        <v>0.66666666666666696</v>
      </c>
      <c r="C16" s="6" t="s">
        <v>74</v>
      </c>
      <c r="D16" s="4" t="s">
        <v>29</v>
      </c>
      <c r="E16" s="4" t="s">
        <v>105</v>
      </c>
      <c r="F16" s="33" t="s">
        <v>117</v>
      </c>
      <c r="G16" s="32" t="s">
        <v>118</v>
      </c>
    </row>
    <row r="17" spans="1:7" ht="30" customHeight="1" x14ac:dyDescent="0.25">
      <c r="A17" s="5">
        <v>45822</v>
      </c>
      <c r="B17" s="6">
        <v>0.66666666666666696</v>
      </c>
      <c r="C17" s="6" t="s">
        <v>74</v>
      </c>
      <c r="D17" s="4" t="s">
        <v>29</v>
      </c>
      <c r="E17" s="4" t="s">
        <v>106</v>
      </c>
      <c r="F17" s="46" t="s">
        <v>125</v>
      </c>
      <c r="G17" s="46" t="s">
        <v>126</v>
      </c>
    </row>
  </sheetData>
  <autoFilter ref="A14:G17" xr:uid="{00000000-0001-0000-0900-000000000000}">
    <filterColumn colId="3" showButton="0"/>
  </autoFilter>
  <mergeCells count="4">
    <mergeCell ref="A1:G1"/>
    <mergeCell ref="D2:E2"/>
    <mergeCell ref="A13:G13"/>
    <mergeCell ref="D14:E14"/>
  </mergeCells>
  <phoneticPr fontId="8" type="noConversion"/>
  <pageMargins left="0.196527777777778" right="0.196527777777778" top="0.196527777777778" bottom="0.196527777777778" header="0.51180555555555496" footer="0.51180555555555496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G5"/>
  <sheetViews>
    <sheetView zoomScaleNormal="100" workbookViewId="0">
      <selection activeCell="F22" sqref="F22"/>
    </sheetView>
  </sheetViews>
  <sheetFormatPr baseColWidth="10" defaultColWidth="11.140625" defaultRowHeight="15" x14ac:dyDescent="0.25"/>
  <cols>
    <col min="1" max="1" width="10.42578125" customWidth="1"/>
    <col min="2" max="3" width="10.140625" customWidth="1"/>
    <col min="4" max="4" width="34.5703125" customWidth="1"/>
    <col min="5" max="5" width="35.28515625" customWidth="1"/>
    <col min="6" max="6" width="24.7109375" customWidth="1"/>
    <col min="7" max="7" width="23.42578125" customWidth="1"/>
  </cols>
  <sheetData>
    <row r="1" spans="1:7" ht="48" customHeight="1" x14ac:dyDescent="0.25">
      <c r="A1" s="73" t="s">
        <v>100</v>
      </c>
      <c r="B1" s="73"/>
      <c r="C1" s="73"/>
      <c r="D1" s="73"/>
      <c r="E1" s="73"/>
      <c r="F1" s="73"/>
      <c r="G1" s="73"/>
    </row>
    <row r="2" spans="1:7" ht="30" customHeight="1" x14ac:dyDescent="0.25">
      <c r="A2" s="2" t="s">
        <v>26</v>
      </c>
      <c r="B2" s="2" t="s">
        <v>24</v>
      </c>
      <c r="C2" s="30" t="s">
        <v>73</v>
      </c>
      <c r="D2" s="71" t="s">
        <v>30</v>
      </c>
      <c r="E2" s="71"/>
      <c r="F2" s="2" t="s">
        <v>5</v>
      </c>
      <c r="G2" s="3" t="s">
        <v>6</v>
      </c>
    </row>
    <row r="3" spans="1:7" ht="35.1" customHeight="1" x14ac:dyDescent="0.25">
      <c r="A3" s="5">
        <v>45751</v>
      </c>
      <c r="B3" s="6">
        <v>0.79166666666666663</v>
      </c>
      <c r="C3" s="6" t="s">
        <v>77</v>
      </c>
      <c r="D3" s="4" t="s">
        <v>36</v>
      </c>
      <c r="E3" s="4" t="s">
        <v>101</v>
      </c>
      <c r="F3" s="33" t="s">
        <v>114</v>
      </c>
      <c r="G3" s="32" t="s">
        <v>115</v>
      </c>
    </row>
    <row r="4" spans="1:7" ht="35.1" customHeight="1" x14ac:dyDescent="0.25">
      <c r="A4" s="5">
        <v>45801</v>
      </c>
      <c r="B4" s="6">
        <v>0.66666666666666663</v>
      </c>
      <c r="C4" s="6" t="s">
        <v>77</v>
      </c>
      <c r="D4" s="4" t="s">
        <v>36</v>
      </c>
      <c r="E4" s="4" t="s">
        <v>102</v>
      </c>
      <c r="F4" s="33" t="s">
        <v>114</v>
      </c>
      <c r="G4" s="32" t="s">
        <v>115</v>
      </c>
    </row>
    <row r="5" spans="1:7" ht="35.1" customHeight="1" x14ac:dyDescent="0.25">
      <c r="A5" s="5">
        <v>45450</v>
      </c>
      <c r="B5" s="6">
        <v>0.66666666666666663</v>
      </c>
      <c r="C5" s="6" t="s">
        <v>77</v>
      </c>
      <c r="D5" s="4" t="s">
        <v>36</v>
      </c>
      <c r="E5" s="4" t="s">
        <v>103</v>
      </c>
      <c r="F5" s="46" t="s">
        <v>19</v>
      </c>
      <c r="G5" s="46" t="s">
        <v>116</v>
      </c>
    </row>
  </sheetData>
  <mergeCells count="2">
    <mergeCell ref="A1:G1"/>
    <mergeCell ref="D2:E2"/>
  </mergeCell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3FE9-8EB5-4E7D-B15A-44365CA10E54}">
  <sheetPr>
    <tabColor theme="5" tint="0.39997558519241921"/>
  </sheetPr>
  <dimension ref="A1:H14"/>
  <sheetViews>
    <sheetView workbookViewId="0">
      <selection activeCell="F14" sqref="F14"/>
    </sheetView>
  </sheetViews>
  <sheetFormatPr baseColWidth="10" defaultRowHeight="15" x14ac:dyDescent="0.25"/>
  <cols>
    <col min="1" max="1" width="8.42578125" customWidth="1"/>
    <col min="2" max="2" width="9.5703125" customWidth="1"/>
    <col min="3" max="4" width="9.42578125" customWidth="1"/>
    <col min="5" max="5" width="34" bestFit="1" customWidth="1"/>
    <col min="6" max="6" width="36.140625" customWidth="1"/>
    <col min="7" max="7" width="31.28515625" customWidth="1"/>
    <col min="8" max="8" width="20.7109375" customWidth="1"/>
  </cols>
  <sheetData>
    <row r="1" spans="1:8" ht="42.75" customHeight="1" x14ac:dyDescent="0.25">
      <c r="A1" s="75" t="s">
        <v>85</v>
      </c>
      <c r="B1" s="75"/>
      <c r="C1" s="75"/>
      <c r="D1" s="75"/>
      <c r="E1" s="75"/>
      <c r="F1" s="75"/>
      <c r="G1" s="75"/>
      <c r="H1" s="76"/>
    </row>
    <row r="2" spans="1:8" ht="30" customHeight="1" x14ac:dyDescent="0.25">
      <c r="A2" s="31" t="s">
        <v>0</v>
      </c>
      <c r="B2" s="20" t="s">
        <v>26</v>
      </c>
      <c r="C2" s="20" t="s">
        <v>24</v>
      </c>
      <c r="D2" s="31" t="s">
        <v>73</v>
      </c>
      <c r="E2" s="74" t="s">
        <v>30</v>
      </c>
      <c r="F2" s="74"/>
      <c r="G2" s="20" t="s">
        <v>5</v>
      </c>
      <c r="H2" s="21" t="s">
        <v>6</v>
      </c>
    </row>
    <row r="3" spans="1:8" s="43" customFormat="1" ht="30" customHeight="1" x14ac:dyDescent="0.25">
      <c r="A3" s="4">
        <v>1</v>
      </c>
      <c r="B3" s="22">
        <v>45752</v>
      </c>
      <c r="C3" s="23">
        <v>0.66666666666666663</v>
      </c>
      <c r="D3" s="23" t="s">
        <v>74</v>
      </c>
      <c r="E3" s="24" t="s">
        <v>86</v>
      </c>
      <c r="F3" s="24" t="s">
        <v>87</v>
      </c>
      <c r="G3" s="33" t="s">
        <v>117</v>
      </c>
      <c r="H3" s="32" t="s">
        <v>118</v>
      </c>
    </row>
    <row r="4" spans="1:8" s="43" customFormat="1" ht="30" customHeight="1" x14ac:dyDescent="0.25">
      <c r="A4" s="4">
        <f>SUM(A3+1)</f>
        <v>2</v>
      </c>
      <c r="B4" s="22">
        <v>45787</v>
      </c>
      <c r="C4" s="23">
        <v>0.66666666666666663</v>
      </c>
      <c r="D4" s="23" t="s">
        <v>74</v>
      </c>
      <c r="E4" s="24" t="s">
        <v>86</v>
      </c>
      <c r="F4" s="24" t="s">
        <v>88</v>
      </c>
      <c r="G4" s="33" t="s">
        <v>117</v>
      </c>
      <c r="H4" s="32" t="s">
        <v>118</v>
      </c>
    </row>
    <row r="5" spans="1:8" s="43" customFormat="1" ht="30" customHeight="1" x14ac:dyDescent="0.25">
      <c r="A5" s="4">
        <f t="shared" ref="A5:A14" si="0">SUM(A4+1)</f>
        <v>3</v>
      </c>
      <c r="B5" s="22">
        <v>45801</v>
      </c>
      <c r="C5" s="23">
        <v>0.66666666666666663</v>
      </c>
      <c r="D5" s="23" t="s">
        <v>74</v>
      </c>
      <c r="E5" s="24" t="s">
        <v>86</v>
      </c>
      <c r="F5" s="24" t="s">
        <v>89</v>
      </c>
      <c r="G5" s="33" t="s">
        <v>117</v>
      </c>
      <c r="H5" s="32" t="s">
        <v>118</v>
      </c>
    </row>
    <row r="6" spans="1:8" s="43" customFormat="1" ht="30" customHeight="1" x14ac:dyDescent="0.25">
      <c r="A6" s="4">
        <f t="shared" si="0"/>
        <v>4</v>
      </c>
      <c r="B6" s="22">
        <v>45759</v>
      </c>
      <c r="C6" s="23">
        <v>0.66666666666666663</v>
      </c>
      <c r="D6" s="23" t="s">
        <v>94</v>
      </c>
      <c r="E6" s="24" t="s">
        <v>90</v>
      </c>
      <c r="F6" s="24" t="s">
        <v>91</v>
      </c>
      <c r="G6" s="44" t="s">
        <v>121</v>
      </c>
      <c r="H6" s="45" t="s">
        <v>122</v>
      </c>
    </row>
    <row r="7" spans="1:8" s="43" customFormat="1" ht="30" customHeight="1" x14ac:dyDescent="0.25">
      <c r="A7" s="4">
        <f t="shared" si="0"/>
        <v>5</v>
      </c>
      <c r="B7" s="22">
        <v>45773</v>
      </c>
      <c r="C7" s="23">
        <v>0.66666666666666663</v>
      </c>
      <c r="D7" s="23" t="s">
        <v>94</v>
      </c>
      <c r="E7" s="24" t="s">
        <v>90</v>
      </c>
      <c r="F7" s="24" t="s">
        <v>92</v>
      </c>
      <c r="G7" s="44" t="s">
        <v>121</v>
      </c>
      <c r="H7" s="45" t="s">
        <v>122</v>
      </c>
    </row>
    <row r="8" spans="1:8" s="43" customFormat="1" ht="30" customHeight="1" x14ac:dyDescent="0.25">
      <c r="A8" s="4">
        <f t="shared" si="0"/>
        <v>6</v>
      </c>
      <c r="B8" s="22">
        <v>45815</v>
      </c>
      <c r="C8" s="23">
        <v>0.66666666666666663</v>
      </c>
      <c r="D8" s="23" t="s">
        <v>94</v>
      </c>
      <c r="E8" s="24" t="s">
        <v>90</v>
      </c>
      <c r="F8" s="24" t="s">
        <v>93</v>
      </c>
      <c r="G8" s="44" t="s">
        <v>121</v>
      </c>
      <c r="H8" s="45" t="s">
        <v>122</v>
      </c>
    </row>
    <row r="9" spans="1:8" s="43" customFormat="1" ht="30" customHeight="1" x14ac:dyDescent="0.25">
      <c r="A9" s="4">
        <f t="shared" si="0"/>
        <v>7</v>
      </c>
      <c r="B9" s="22">
        <v>45752</v>
      </c>
      <c r="C9" s="23">
        <v>0.66666666666666663</v>
      </c>
      <c r="D9" s="23" t="s">
        <v>95</v>
      </c>
      <c r="E9" s="24" t="s">
        <v>96</v>
      </c>
      <c r="F9" s="24" t="s">
        <v>97</v>
      </c>
      <c r="G9" s="44" t="s">
        <v>19</v>
      </c>
      <c r="H9" s="46" t="s">
        <v>116</v>
      </c>
    </row>
    <row r="10" spans="1:8" s="43" customFormat="1" ht="30" customHeight="1" x14ac:dyDescent="0.25">
      <c r="A10" s="4">
        <f t="shared" si="0"/>
        <v>8</v>
      </c>
      <c r="B10" s="22">
        <v>45787</v>
      </c>
      <c r="C10" s="23">
        <v>0.66666666666666663</v>
      </c>
      <c r="D10" s="23" t="s">
        <v>95</v>
      </c>
      <c r="E10" s="24" t="s">
        <v>96</v>
      </c>
      <c r="F10" s="24" t="s">
        <v>98</v>
      </c>
      <c r="G10" s="46" t="s">
        <v>125</v>
      </c>
      <c r="H10" s="46" t="s">
        <v>126</v>
      </c>
    </row>
    <row r="11" spans="1:8" s="43" customFormat="1" ht="30" customHeight="1" x14ac:dyDescent="0.25">
      <c r="A11" s="4">
        <f t="shared" si="0"/>
        <v>9</v>
      </c>
      <c r="B11" s="22">
        <v>45801</v>
      </c>
      <c r="C11" s="23">
        <v>0.66666666666666663</v>
      </c>
      <c r="D11" s="23" t="s">
        <v>95</v>
      </c>
      <c r="E11" s="24" t="s">
        <v>96</v>
      </c>
      <c r="F11" s="24" t="s">
        <v>99</v>
      </c>
      <c r="G11" s="46" t="s">
        <v>125</v>
      </c>
      <c r="H11" s="46" t="s">
        <v>126</v>
      </c>
    </row>
    <row r="12" spans="1:8" s="43" customFormat="1" ht="30" customHeight="1" x14ac:dyDescent="0.25">
      <c r="A12" s="4">
        <f t="shared" si="0"/>
        <v>10</v>
      </c>
      <c r="B12" s="22">
        <v>45759</v>
      </c>
      <c r="C12" s="23">
        <v>0.66666666666666663</v>
      </c>
      <c r="D12" s="23" t="s">
        <v>95</v>
      </c>
      <c r="E12" s="24" t="s">
        <v>37</v>
      </c>
      <c r="F12" s="24" t="s">
        <v>96</v>
      </c>
      <c r="G12" s="44" t="s">
        <v>123</v>
      </c>
      <c r="H12" s="45" t="s">
        <v>124</v>
      </c>
    </row>
    <row r="13" spans="1:8" s="43" customFormat="1" ht="30" customHeight="1" x14ac:dyDescent="0.25">
      <c r="A13" s="4">
        <f t="shared" si="0"/>
        <v>11</v>
      </c>
      <c r="B13" s="22">
        <v>45773</v>
      </c>
      <c r="C13" s="23">
        <v>0.66666666666666663</v>
      </c>
      <c r="D13" s="23" t="s">
        <v>95</v>
      </c>
      <c r="E13" s="24" t="s">
        <v>37</v>
      </c>
      <c r="F13" s="24" t="s">
        <v>97</v>
      </c>
      <c r="G13" s="33" t="s">
        <v>114</v>
      </c>
      <c r="H13" s="32" t="s">
        <v>115</v>
      </c>
    </row>
    <row r="14" spans="1:8" s="43" customFormat="1" ht="30" customHeight="1" x14ac:dyDescent="0.25">
      <c r="A14" s="4">
        <f t="shared" si="0"/>
        <v>12</v>
      </c>
      <c r="B14" s="22">
        <v>45815</v>
      </c>
      <c r="C14" s="23">
        <v>0.66666666666666663</v>
      </c>
      <c r="D14" s="23" t="s">
        <v>95</v>
      </c>
      <c r="E14" s="24" t="s">
        <v>37</v>
      </c>
      <c r="F14" s="24" t="s">
        <v>98</v>
      </c>
      <c r="G14" s="33" t="s">
        <v>114</v>
      </c>
      <c r="H14" s="32" t="s">
        <v>115</v>
      </c>
    </row>
  </sheetData>
  <autoFilter ref="A2:H14" xr:uid="{05D33FE9-8EB5-4E7D-B15A-44365CA10E54}">
    <filterColumn colId="4" showButton="0"/>
  </autoFilter>
  <mergeCells count="2">
    <mergeCell ref="E2:F2"/>
    <mergeCell ref="A1:H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Sommerm. - Süd</vt:lpstr>
      <vt:lpstr>Sommerm. - Mitte</vt:lpstr>
      <vt:lpstr>Sommerm. - West</vt:lpstr>
      <vt:lpstr>1LL H - Süd</vt:lpstr>
      <vt:lpstr>1LL H - Mitte</vt:lpstr>
      <vt:lpstr>1LL H - West</vt:lpstr>
      <vt:lpstr>Staatsliga - Damen und Herren</vt:lpstr>
      <vt:lpstr>Bundesliga 1 - Herren</vt:lpstr>
      <vt:lpstr>Bundesliga 2 - Herren</vt:lpstr>
      <vt:lpstr>Staatsmeisterschaft-ÖM Ziel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ESV</dc:creator>
  <dc:description/>
  <cp:lastModifiedBy>Eder Irmgard</cp:lastModifiedBy>
  <cp:revision>3</cp:revision>
  <cp:lastPrinted>2024-04-02T06:53:55Z</cp:lastPrinted>
  <dcterms:created xsi:type="dcterms:W3CDTF">2022-03-10T07:50:58Z</dcterms:created>
  <dcterms:modified xsi:type="dcterms:W3CDTF">2025-03-31T10:45:36Z</dcterms:modified>
  <dc:language>de-DE</dc:language>
</cp:coreProperties>
</file>